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DieseArbeitsmappe" defaultThemeVersion="124226"/>
  <bookViews>
    <workbookView xWindow="240" yWindow="105" windowWidth="14805" windowHeight="8010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6" i="1"/>
  <c r="M7" i="1"/>
  <c r="M8" i="1"/>
  <c r="M9" i="1"/>
  <c r="M10" i="1"/>
  <c r="M11" i="1"/>
  <c r="M12" i="1"/>
  <c r="M13" i="1"/>
  <c r="M14" i="1"/>
  <c r="M15" i="1"/>
  <c r="M5" i="1"/>
  <c r="R8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</calcChain>
</file>

<file path=xl/comments1.xml><?xml version="1.0" encoding="utf-8"?>
<comments xmlns="http://schemas.openxmlformats.org/spreadsheetml/2006/main">
  <authors>
    <author>Autor</author>
  </authors>
  <commentList>
    <comment ref="I4" authorId="0" shapeId="0">
      <text>
        <r>
          <rPr>
            <b/>
            <sz val="9"/>
            <color indexed="81"/>
            <rFont val="Segoe UI"/>
            <family val="2"/>
          </rPr>
          <t>eigene Berechnungen</t>
        </r>
      </text>
    </comment>
    <comment ref="G42" authorId="0" shapeId="0">
      <text>
        <r>
          <rPr>
            <b/>
            <sz val="9"/>
            <color indexed="81"/>
            <rFont val="Segoe UI"/>
            <family val="2"/>
          </rPr>
          <t>Original Prausnitz</t>
        </r>
      </text>
    </comment>
    <comment ref="B180" authorId="0" shapeId="0">
      <text>
        <r>
          <rPr>
            <b/>
            <sz val="9"/>
            <color indexed="81"/>
            <rFont val="Segoe UI"/>
            <family val="2"/>
          </rPr>
          <t>aus c hab ich cis gemacht</t>
        </r>
      </text>
    </comment>
  </commentList>
</comments>
</file>

<file path=xl/sharedStrings.xml><?xml version="1.0" encoding="utf-8"?>
<sst xmlns="http://schemas.openxmlformats.org/spreadsheetml/2006/main" count="395" uniqueCount="245">
  <si>
    <t>Appendix B</t>
  </si>
  <si>
    <t>O-Connell, Poling, Prausnitz: The properties of Gases and Liquids</t>
  </si>
  <si>
    <t>Formel</t>
  </si>
  <si>
    <t>Summenformel</t>
  </si>
  <si>
    <t>Name</t>
  </si>
  <si>
    <t>CC- Nr</t>
  </si>
  <si>
    <t>b [cm³/mol]</t>
  </si>
  <si>
    <t>σ [Å]</t>
  </si>
  <si>
    <t>ε/k [K]</t>
  </si>
  <si>
    <t>ε 10-16 erg</t>
  </si>
  <si>
    <t>alter Name</t>
  </si>
  <si>
    <t>Ar</t>
  </si>
  <si>
    <t>Argon</t>
  </si>
  <si>
    <t>He</t>
  </si>
  <si>
    <t>Helium</t>
  </si>
  <si>
    <t>Kr</t>
  </si>
  <si>
    <t>Krypton</t>
  </si>
  <si>
    <t>Ne</t>
  </si>
  <si>
    <t>Neon</t>
  </si>
  <si>
    <t>Xe</t>
  </si>
  <si>
    <t>Xenon</t>
  </si>
  <si>
    <t>Air</t>
  </si>
  <si>
    <t>AsH3</t>
  </si>
  <si>
    <t>Arsine</t>
  </si>
  <si>
    <t>BCl3</t>
  </si>
  <si>
    <t>BoronTrichloride</t>
  </si>
  <si>
    <t>Boron Chlorid</t>
  </si>
  <si>
    <t>BF3</t>
  </si>
  <si>
    <t>BoronTrifluoride</t>
  </si>
  <si>
    <t>Boron Fluorid</t>
  </si>
  <si>
    <t>B(OCH3)3</t>
  </si>
  <si>
    <t>Methyl borate</t>
  </si>
  <si>
    <t>Br3</t>
  </si>
  <si>
    <t>Bromine</t>
  </si>
  <si>
    <t>CCl4</t>
  </si>
  <si>
    <t>Carbon Tetra-Cl</t>
  </si>
  <si>
    <t>Carbon Tetrachlorid</t>
  </si>
  <si>
    <t>CF4</t>
  </si>
  <si>
    <t>Carbon Tetra-F</t>
  </si>
  <si>
    <t>Carbon Tetrafluorid</t>
  </si>
  <si>
    <t>CHCl3</t>
  </si>
  <si>
    <t>Chloroform</t>
  </si>
  <si>
    <t>CH2Cl2</t>
  </si>
  <si>
    <t>Dichloromethane</t>
  </si>
  <si>
    <t>Methylene chlorid</t>
  </si>
  <si>
    <t>CH3Br</t>
  </si>
  <si>
    <t>Methyl bromid</t>
  </si>
  <si>
    <t>CH3Cl</t>
  </si>
  <si>
    <t>Methyl chlorid</t>
  </si>
  <si>
    <t>CH3OH</t>
  </si>
  <si>
    <t>CH4O</t>
  </si>
  <si>
    <t>Methanol</t>
  </si>
  <si>
    <t>CH4</t>
  </si>
  <si>
    <t>Methane</t>
  </si>
  <si>
    <t>CO</t>
  </si>
  <si>
    <t>Carbon monoxid</t>
  </si>
  <si>
    <t>COS</t>
  </si>
  <si>
    <t>Carbonyl Sulfide</t>
  </si>
  <si>
    <t>Carbonyl disulfide</t>
  </si>
  <si>
    <t>CO2</t>
  </si>
  <si>
    <t>Carbon dioxide</t>
  </si>
  <si>
    <t>CS2</t>
  </si>
  <si>
    <t>Carbon disulfide</t>
  </si>
  <si>
    <t>C2H2</t>
  </si>
  <si>
    <t>Acetylene</t>
  </si>
  <si>
    <t>C2H4</t>
  </si>
  <si>
    <t>Ethylene</t>
  </si>
  <si>
    <t>C2H6</t>
  </si>
  <si>
    <t>Ethane</t>
  </si>
  <si>
    <t>C2H5Cl</t>
  </si>
  <si>
    <t>Ethyl chlorid</t>
  </si>
  <si>
    <t>C2H5OH</t>
  </si>
  <si>
    <t>C2H6O</t>
  </si>
  <si>
    <t>Ethanol</t>
  </si>
  <si>
    <t>C2N2</t>
  </si>
  <si>
    <t>Cyanogen</t>
  </si>
  <si>
    <t>CH3OCH3</t>
  </si>
  <si>
    <t>Dimethyl Ether</t>
  </si>
  <si>
    <t>Methyl ether</t>
  </si>
  <si>
    <t>CH2CHCH3</t>
  </si>
  <si>
    <t>C3H6</t>
  </si>
  <si>
    <t>Propylene</t>
  </si>
  <si>
    <t>CH3CCH</t>
  </si>
  <si>
    <t>C3H45</t>
  </si>
  <si>
    <t>Propyne</t>
  </si>
  <si>
    <t>Methylacetylene</t>
  </si>
  <si>
    <t xml:space="preserve"> </t>
  </si>
  <si>
    <t>Cyclopropane</t>
  </si>
  <si>
    <t>C3H8</t>
  </si>
  <si>
    <t>Propane</t>
  </si>
  <si>
    <t>n-C3H7OH</t>
  </si>
  <si>
    <t>C3H6O</t>
  </si>
  <si>
    <t>n-Propanol</t>
  </si>
  <si>
    <t>CH3COCH3</t>
  </si>
  <si>
    <t>Acetone</t>
  </si>
  <si>
    <t>CH3COOCH3</t>
  </si>
  <si>
    <t>C3H4O2</t>
  </si>
  <si>
    <t>Methyl acetate</t>
  </si>
  <si>
    <t>n-C4H10</t>
  </si>
  <si>
    <t>C4H10</t>
  </si>
  <si>
    <t>n-Butane</t>
  </si>
  <si>
    <t>i-C4H10</t>
  </si>
  <si>
    <t>I-butane</t>
  </si>
  <si>
    <t>C2H5OC2H5</t>
  </si>
  <si>
    <t>C4H10O</t>
  </si>
  <si>
    <t>Diethyl Ether</t>
  </si>
  <si>
    <t>Ethyl-ether</t>
  </si>
  <si>
    <t>CH3COOC2H5</t>
  </si>
  <si>
    <t>C4H8O2</t>
  </si>
  <si>
    <t>Ethyl acetate</t>
  </si>
  <si>
    <t>n-C5H12</t>
  </si>
  <si>
    <t>C5H12</t>
  </si>
  <si>
    <t>N-Pentane</t>
  </si>
  <si>
    <t>Pentane</t>
  </si>
  <si>
    <t>C(CH3)4</t>
  </si>
  <si>
    <t>Neopentane</t>
  </si>
  <si>
    <t>2,2-Dimethylpropane</t>
  </si>
  <si>
    <t>C6H6</t>
  </si>
  <si>
    <t>Benzene</t>
  </si>
  <si>
    <t>C6H12</t>
  </si>
  <si>
    <t>Cyclohexane</t>
  </si>
  <si>
    <t>n-C6H14</t>
  </si>
  <si>
    <t>C6H14</t>
  </si>
  <si>
    <t>N-Hexane</t>
  </si>
  <si>
    <t>n-Hexane</t>
  </si>
  <si>
    <t>Cl2</t>
  </si>
  <si>
    <t>Chlorine</t>
  </si>
  <si>
    <t>F2</t>
  </si>
  <si>
    <t>Fluorine</t>
  </si>
  <si>
    <t>HBr</t>
  </si>
  <si>
    <t>Hydrogen bromide</t>
  </si>
  <si>
    <t>HCN</t>
  </si>
  <si>
    <t>Hydrogen cyanide</t>
  </si>
  <si>
    <t>HCl</t>
  </si>
  <si>
    <t>Hydrogen chloride</t>
  </si>
  <si>
    <t>HF</t>
  </si>
  <si>
    <t>Hydrogen fluoride</t>
  </si>
  <si>
    <t>HJ</t>
  </si>
  <si>
    <t>Hydrogen iodide</t>
  </si>
  <si>
    <t>H2</t>
  </si>
  <si>
    <t>Hydrogen</t>
  </si>
  <si>
    <t>H2O</t>
  </si>
  <si>
    <t>Water</t>
  </si>
  <si>
    <t>H2O2</t>
  </si>
  <si>
    <t>HydrogenPeroxide</t>
  </si>
  <si>
    <t>Hydrogen peroxide</t>
  </si>
  <si>
    <t>H2S</t>
  </si>
  <si>
    <t>Hydrogen Sulfide</t>
  </si>
  <si>
    <t>Hydrogen sulfide</t>
  </si>
  <si>
    <t>Hg</t>
  </si>
  <si>
    <t>Mercury</t>
  </si>
  <si>
    <t>HgBr2</t>
  </si>
  <si>
    <t>Mercuric bromide</t>
  </si>
  <si>
    <t>HgCl2</t>
  </si>
  <si>
    <t>Mercuric chloride</t>
  </si>
  <si>
    <t>HgJ2</t>
  </si>
  <si>
    <t>Mercuric jodid</t>
  </si>
  <si>
    <t>I2</t>
  </si>
  <si>
    <t>Iodide</t>
  </si>
  <si>
    <t>NH3</t>
  </si>
  <si>
    <t>Ammonia</t>
  </si>
  <si>
    <t>NO</t>
  </si>
  <si>
    <t>Nitric Oxide</t>
  </si>
  <si>
    <t>Nitric oxide</t>
  </si>
  <si>
    <t>NOCl</t>
  </si>
  <si>
    <t>Nitrosyl chloride</t>
  </si>
  <si>
    <t>N2</t>
  </si>
  <si>
    <t>Nitrogen</t>
  </si>
  <si>
    <t>N2O</t>
  </si>
  <si>
    <t>Nitrous Oxide</t>
  </si>
  <si>
    <t>Nitrous oxide</t>
  </si>
  <si>
    <t>O2</t>
  </si>
  <si>
    <t>Oxygen</t>
  </si>
  <si>
    <t>PH3</t>
  </si>
  <si>
    <t>Phosphine</t>
  </si>
  <si>
    <t>SF6</t>
  </si>
  <si>
    <t>Sulfur hexafluoride</t>
  </si>
  <si>
    <t>SO2</t>
  </si>
  <si>
    <t>Sulfur Dioxide</t>
  </si>
  <si>
    <t>Sulfur dioxide</t>
  </si>
  <si>
    <t>SiF4</t>
  </si>
  <si>
    <t>Silicon TetraF</t>
  </si>
  <si>
    <t>Silicon tetrafluoride</t>
  </si>
  <si>
    <t>SiH4</t>
  </si>
  <si>
    <t>Silicon hydride</t>
  </si>
  <si>
    <t>SnBr2</t>
  </si>
  <si>
    <t>Stannic bromide</t>
  </si>
  <si>
    <t>UF6</t>
  </si>
  <si>
    <t>Uranium hexafluorid</t>
  </si>
  <si>
    <t>,</t>
  </si>
  <si>
    <t>McQuarrie Physical Chemistry S. 663 Tabelle 16.7</t>
  </si>
  <si>
    <t>σ [pm]</t>
  </si>
  <si>
    <t>Wasserstoff</t>
  </si>
  <si>
    <t>Stickstoff</t>
  </si>
  <si>
    <t>Sauerstoff</t>
  </si>
  <si>
    <t>Kohlenmonoxid</t>
  </si>
  <si>
    <t>Kohlendioxid</t>
  </si>
  <si>
    <t>Tetrafluiormethan</t>
  </si>
  <si>
    <t>Methan</t>
  </si>
  <si>
    <t>Ethylen</t>
  </si>
  <si>
    <t>Ethan</t>
  </si>
  <si>
    <t>Propan</t>
  </si>
  <si>
    <t>Neopentan</t>
  </si>
  <si>
    <t>Ebert Ederer Computeranwendungen in der Chemie S.113</t>
  </si>
  <si>
    <t>Lfd Nr</t>
  </si>
  <si>
    <t xml:space="preserve">N2 </t>
  </si>
  <si>
    <t xml:space="preserve">O2 </t>
  </si>
  <si>
    <t>(CN)2</t>
  </si>
  <si>
    <t>Br2</t>
  </si>
  <si>
    <t>neo-C5H12</t>
  </si>
  <si>
    <t>n-C7H16</t>
  </si>
  <si>
    <t>n-C8H18</t>
  </si>
  <si>
    <t>n-C9H20</t>
  </si>
  <si>
    <t>cyclo-C6H12</t>
  </si>
  <si>
    <t>Butene-1</t>
  </si>
  <si>
    <t>i-Butene</t>
  </si>
  <si>
    <t>C3H4</t>
  </si>
  <si>
    <t>C6H5CH3</t>
  </si>
  <si>
    <t>Mesitlene</t>
  </si>
  <si>
    <t>i-C3H7OH</t>
  </si>
  <si>
    <t>(C2H5)2O</t>
  </si>
  <si>
    <t>(CH3)2O</t>
  </si>
  <si>
    <t>CH3CO2C2H5</t>
  </si>
  <si>
    <t>CH3CO2CH3</t>
  </si>
  <si>
    <t>(CH3)2CO</t>
  </si>
  <si>
    <t>CH3CHO</t>
  </si>
  <si>
    <t>Si(CH3)4</t>
  </si>
  <si>
    <t>cis-C5H10</t>
  </si>
  <si>
    <t>CH3J</t>
  </si>
  <si>
    <t>nicht in CC</t>
  </si>
  <si>
    <t>CH2J2</t>
  </si>
  <si>
    <t>(CH3)2SO</t>
  </si>
  <si>
    <t>CH3NO2</t>
  </si>
  <si>
    <t>CH3CN</t>
  </si>
  <si>
    <t>p-Xylene</t>
  </si>
  <si>
    <t>C6H5Cl</t>
  </si>
  <si>
    <t>C6H5NO2</t>
  </si>
  <si>
    <t>Frank M. Mourits und Frans A. Rummens  1976 (Artikel S. 3010)</t>
  </si>
  <si>
    <t>Chemcad ID</t>
  </si>
  <si>
    <t>k</t>
  </si>
  <si>
    <t>J/K</t>
  </si>
  <si>
    <t>NA</t>
  </si>
  <si>
    <t>1 A = 10-8 cm</t>
  </si>
  <si>
    <t>ε [erg]</t>
  </si>
  <si>
    <t>Lennard-Jones Datensammlung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</si>
</sst>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E+00"/>
  </numFmts>
  <fonts count="5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2" fillId="0" borderId="0" xfId="1" applyFont="1" applyFill="1"/>
    <xf numFmtId="14" fontId="2" fillId="0" borderId="0" xfId="1" applyNumberFormat="1" applyFont="1"/>
    <xf numFmtId="0" fontId="3" fillId="0" borderId="0" xfId="0" applyFont="1"/>
    <xf numFmtId="0" fontId="0" fillId="0" borderId="0" xfId="0" applyFill="1"/>
    <xf numFmtId="2" fontId="0" fillId="0" borderId="0" xfId="0" applyNumberFormat="1"/>
    <xf numFmtId="2" fontId="2" fillId="0" borderId="0" xfId="1" applyNumberFormat="1" applyFont="1"/>
    <xf numFmtId="164" fontId="0" fillId="0" borderId="0" xfId="0" applyNumberFormat="1"/>
    <xf numFmtId="14" fontId="0" fillId="0" borderId="0" xfId="0" applyNumberFormat="1"/>
    <xf numFmtId="0" fontId="2" fillId="0" borderId="1" xfId="1" applyFont="1" applyBorder="1"/>
    <xf numFmtId="0" fontId="2" fillId="0" borderId="2" xfId="1" applyFont="1" applyBorder="1"/>
    <xf numFmtId="164" fontId="2" fillId="0" borderId="3" xfId="1" applyNumberFormat="1" applyFont="1" applyBorder="1"/>
  </cellXfs>
  <cellStyles count="2">
    <cellStyle name="Standard" xfId="0" builtinId="0"/>
    <cellStyle name="Standard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R189"/>
  <sheetViews>
    <sheetView tabSelected="1" workbookViewId="0">
      <selection activeCell="O15" sqref="O15"/>
    </sheetView>
  </sheetViews>
  <sheetFormatPr baseColWidth="10" defaultColWidth="9.140625" defaultRowHeight="15" x14ac:dyDescent="0.25"/>
  <cols>
    <col min="1" max="1" width="9.140625" style="5"/>
    <col min="5" max="5" width="10.140625" bestFit="1" customWidth="1"/>
    <col min="7" max="8" width="9.140625" style="5"/>
    <col min="12" max="12" width="11.7109375" style="6" bestFit="1" customWidth="1"/>
    <col min="13" max="13" width="12" style="8" bestFit="1" customWidth="1"/>
    <col min="18" max="18" width="12" bestFit="1" customWidth="1"/>
  </cols>
  <sheetData>
    <row r="1" spans="1:18" x14ac:dyDescent="0.25">
      <c r="A1" s="5" t="s">
        <v>244</v>
      </c>
      <c r="E1" s="9">
        <v>46007</v>
      </c>
    </row>
    <row r="3" spans="1:18" x14ac:dyDescent="0.25">
      <c r="A3" s="1" t="s">
        <v>0</v>
      </c>
      <c r="B3" s="2" t="s">
        <v>1</v>
      </c>
      <c r="C3" s="1"/>
      <c r="E3" s="1"/>
      <c r="F3" s="1"/>
      <c r="H3" s="2"/>
      <c r="I3" s="1"/>
      <c r="J3" s="1"/>
      <c r="K3" s="1"/>
      <c r="L3" s="7"/>
    </row>
    <row r="4" spans="1:18" x14ac:dyDescent="0.25">
      <c r="A4" s="2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2" t="s">
        <v>8</v>
      </c>
      <c r="I4" s="10" t="s">
        <v>9</v>
      </c>
      <c r="J4" s="11" t="s">
        <v>10</v>
      </c>
      <c r="K4" s="11"/>
      <c r="L4" s="11" t="s">
        <v>6</v>
      </c>
      <c r="M4" s="12" t="s">
        <v>243</v>
      </c>
    </row>
    <row r="5" spans="1:18" x14ac:dyDescent="0.25">
      <c r="A5" s="2">
        <v>1</v>
      </c>
      <c r="B5" s="1" t="s">
        <v>11</v>
      </c>
      <c r="C5" s="1"/>
      <c r="D5" s="1" t="s">
        <v>12</v>
      </c>
      <c r="E5" s="1">
        <v>98</v>
      </c>
      <c r="F5" s="1">
        <v>56.08</v>
      </c>
      <c r="G5" s="2">
        <v>3.5419999999999998</v>
      </c>
      <c r="H5" s="2">
        <v>93.3</v>
      </c>
      <c r="I5" s="1">
        <v>128.81455169999998</v>
      </c>
      <c r="J5" s="1"/>
      <c r="K5" s="1"/>
      <c r="L5" s="7">
        <f>(G5*0.00000001)^3*2/3*PI()*6.02214E+23</f>
        <v>56.0473562505844</v>
      </c>
      <c r="M5" s="8">
        <f>H5*1.38E-23*10000000</f>
        <v>1.2875399999999999E-14</v>
      </c>
    </row>
    <row r="6" spans="1:18" x14ac:dyDescent="0.25">
      <c r="A6" s="2">
        <v>2</v>
      </c>
      <c r="B6" s="1" t="s">
        <v>13</v>
      </c>
      <c r="C6" s="1"/>
      <c r="D6" s="1" t="s">
        <v>14</v>
      </c>
      <c r="E6" s="1">
        <v>212</v>
      </c>
      <c r="F6" s="1">
        <v>20.95</v>
      </c>
      <c r="G6" s="2">
        <v>2.5510000000000002</v>
      </c>
      <c r="H6" s="2">
        <v>10.220000000000001</v>
      </c>
      <c r="I6" s="1">
        <v>14.110232780000002</v>
      </c>
      <c r="J6" s="1"/>
      <c r="K6" s="1"/>
      <c r="L6" s="7">
        <f t="shared" ref="L6:L69" si="0">(G6*0.00000001)^3*2/3*PI()*6.02214E+23</f>
        <v>20.93827199075626</v>
      </c>
      <c r="M6" s="8">
        <f t="shared" ref="M6:M16" si="1">H6*1.38E-23*10000000</f>
        <v>1.4103600000000001E-15</v>
      </c>
    </row>
    <row r="7" spans="1:18" x14ac:dyDescent="0.25">
      <c r="A7" s="2">
        <v>3</v>
      </c>
      <c r="B7" s="1" t="s">
        <v>15</v>
      </c>
      <c r="C7" s="1"/>
      <c r="D7" s="1" t="s">
        <v>16</v>
      </c>
      <c r="E7" s="1">
        <v>971</v>
      </c>
      <c r="F7" s="1">
        <v>61.62</v>
      </c>
      <c r="G7" s="2">
        <v>3.6549999999999998</v>
      </c>
      <c r="H7" s="2">
        <v>178.6</v>
      </c>
      <c r="I7" s="1">
        <v>246.58391140000001</v>
      </c>
      <c r="J7" s="1"/>
      <c r="K7" s="1"/>
      <c r="L7" s="7">
        <f t="shared" si="0"/>
        <v>61.584526280062931</v>
      </c>
      <c r="M7" s="8">
        <f t="shared" si="1"/>
        <v>2.46468E-14</v>
      </c>
    </row>
    <row r="8" spans="1:18" x14ac:dyDescent="0.25">
      <c r="A8" s="2">
        <v>4</v>
      </c>
      <c r="B8" s="1" t="s">
        <v>17</v>
      </c>
      <c r="C8" s="1"/>
      <c r="D8" s="1" t="s">
        <v>18</v>
      </c>
      <c r="E8" s="1">
        <v>107</v>
      </c>
      <c r="F8" s="1">
        <v>28.3</v>
      </c>
      <c r="G8" s="2">
        <v>2.82</v>
      </c>
      <c r="H8" s="2">
        <v>32.799999999999997</v>
      </c>
      <c r="I8" s="1">
        <v>45.285287199999999</v>
      </c>
      <c r="J8" s="1"/>
      <c r="K8" s="1"/>
      <c r="L8" s="7">
        <f t="shared" si="0"/>
        <v>28.285039278891489</v>
      </c>
      <c r="M8" s="8">
        <f t="shared" si="1"/>
        <v>4.5263999999999996E-15</v>
      </c>
      <c r="O8" s="1" t="s">
        <v>239</v>
      </c>
      <c r="P8" s="1">
        <v>1.3806490000000001E-23</v>
      </c>
      <c r="Q8" s="1" t="s">
        <v>240</v>
      </c>
      <c r="R8">
        <f>H5*P8</f>
        <v>1.288145517E-21</v>
      </c>
    </row>
    <row r="9" spans="1:18" x14ac:dyDescent="0.25">
      <c r="A9" s="2">
        <v>5</v>
      </c>
      <c r="B9" s="1" t="s">
        <v>19</v>
      </c>
      <c r="C9" s="1"/>
      <c r="D9" s="1" t="s">
        <v>20</v>
      </c>
      <c r="E9" s="1">
        <v>994</v>
      </c>
      <c r="F9" s="1">
        <v>83.66</v>
      </c>
      <c r="G9" s="2">
        <v>4.0469999999999997</v>
      </c>
      <c r="H9" s="2">
        <v>231</v>
      </c>
      <c r="I9" s="1">
        <v>318.92991900000004</v>
      </c>
      <c r="J9" s="1"/>
      <c r="K9" s="1"/>
      <c r="L9" s="7">
        <f t="shared" si="0"/>
        <v>83.600538403905375</v>
      </c>
      <c r="M9" s="8">
        <f t="shared" si="1"/>
        <v>3.1877999999999999E-14</v>
      </c>
      <c r="O9" s="1" t="s">
        <v>241</v>
      </c>
      <c r="P9" s="1">
        <v>6.0221407599999999E+23</v>
      </c>
      <c r="Q9" s="1"/>
    </row>
    <row r="10" spans="1:18" x14ac:dyDescent="0.25">
      <c r="A10" s="2">
        <v>6</v>
      </c>
      <c r="B10" s="1" t="s">
        <v>21</v>
      </c>
      <c r="C10" s="1"/>
      <c r="D10" s="1" t="s">
        <v>21</v>
      </c>
      <c r="E10" s="1">
        <v>475</v>
      </c>
      <c r="F10" s="1">
        <v>64.5</v>
      </c>
      <c r="G10" s="2">
        <v>3.7109999999999999</v>
      </c>
      <c r="H10" s="2">
        <v>78.599999999999994</v>
      </c>
      <c r="I10" s="1">
        <v>108.5190114</v>
      </c>
      <c r="J10" s="1"/>
      <c r="K10" s="1"/>
      <c r="L10" s="7">
        <f t="shared" si="0"/>
        <v>64.45881604020687</v>
      </c>
      <c r="M10" s="8">
        <f t="shared" si="1"/>
        <v>1.0846799999999999E-14</v>
      </c>
      <c r="O10" t="s">
        <v>242</v>
      </c>
    </row>
    <row r="11" spans="1:18" x14ac:dyDescent="0.25">
      <c r="A11" s="2">
        <v>7</v>
      </c>
      <c r="B11" s="1" t="s">
        <v>22</v>
      </c>
      <c r="C11" s="1"/>
      <c r="D11" s="1" t="s">
        <v>23</v>
      </c>
      <c r="E11" s="1">
        <v>1218</v>
      </c>
      <c r="F11" s="1">
        <v>89.88</v>
      </c>
      <c r="G11" s="2">
        <v>4.1449999999999996</v>
      </c>
      <c r="H11" s="2">
        <v>259.8</v>
      </c>
      <c r="I11" s="1">
        <v>358.69261019999999</v>
      </c>
      <c r="J11" s="1"/>
      <c r="K11" s="1"/>
      <c r="L11" s="7">
        <f t="shared" si="0"/>
        <v>89.822071338563561</v>
      </c>
      <c r="M11" s="8">
        <f t="shared" si="1"/>
        <v>3.5852400000000003E-14</v>
      </c>
    </row>
    <row r="12" spans="1:18" x14ac:dyDescent="0.25">
      <c r="A12" s="2">
        <v>8</v>
      </c>
      <c r="B12" s="1" t="s">
        <v>24</v>
      </c>
      <c r="C12" s="1"/>
      <c r="D12" s="1" t="s">
        <v>25</v>
      </c>
      <c r="E12" s="1">
        <v>629</v>
      </c>
      <c r="F12" s="1">
        <v>170.1</v>
      </c>
      <c r="G12" s="2">
        <v>5.1269999999999998</v>
      </c>
      <c r="H12" s="2">
        <v>337.7</v>
      </c>
      <c r="I12" s="1">
        <v>466.24516729999999</v>
      </c>
      <c r="J12" s="1" t="s">
        <v>26</v>
      </c>
      <c r="K12" s="1"/>
      <c r="L12" s="7">
        <f t="shared" si="0"/>
        <v>169.98062178135572</v>
      </c>
      <c r="M12" s="8">
        <f t="shared" si="1"/>
        <v>4.6602599999999997E-14</v>
      </c>
    </row>
    <row r="13" spans="1:18" x14ac:dyDescent="0.25">
      <c r="A13" s="2">
        <v>9</v>
      </c>
      <c r="B13" s="1" t="s">
        <v>27</v>
      </c>
      <c r="C13" s="1"/>
      <c r="D13" s="1" t="s">
        <v>28</v>
      </c>
      <c r="E13" s="1">
        <v>630</v>
      </c>
      <c r="F13" s="1">
        <v>93.35</v>
      </c>
      <c r="G13" s="2">
        <v>4.1980000000000004</v>
      </c>
      <c r="H13" s="2">
        <v>186.3</v>
      </c>
      <c r="I13" s="1">
        <v>257.21490870000002</v>
      </c>
      <c r="J13" s="1" t="s">
        <v>29</v>
      </c>
      <c r="K13" s="1"/>
      <c r="L13" s="7">
        <f t="shared" si="0"/>
        <v>93.311842291284506</v>
      </c>
      <c r="M13" s="8">
        <f t="shared" si="1"/>
        <v>2.5709400000000002E-14</v>
      </c>
    </row>
    <row r="14" spans="1:18" x14ac:dyDescent="0.25">
      <c r="A14" s="2">
        <v>10</v>
      </c>
      <c r="B14" s="1" t="s">
        <v>30</v>
      </c>
      <c r="C14" s="1"/>
      <c r="D14" s="1" t="s">
        <v>31</v>
      </c>
      <c r="E14" s="1">
        <v>1045</v>
      </c>
      <c r="F14" s="1">
        <v>210.3</v>
      </c>
      <c r="G14" s="2">
        <v>5.5030000000000001</v>
      </c>
      <c r="H14" s="2">
        <v>396.7</v>
      </c>
      <c r="I14" s="1">
        <v>547.70345830000008</v>
      </c>
      <c r="J14" s="1" t="s">
        <v>31</v>
      </c>
      <c r="K14" s="1"/>
      <c r="L14" s="7">
        <f t="shared" si="0"/>
        <v>210.18803962750707</v>
      </c>
      <c r="M14" s="8">
        <f t="shared" si="1"/>
        <v>5.4744600000000001E-14</v>
      </c>
    </row>
    <row r="15" spans="1:18" x14ac:dyDescent="0.25">
      <c r="A15" s="2">
        <v>11</v>
      </c>
      <c r="B15" s="1" t="s">
        <v>32</v>
      </c>
      <c r="C15" s="1"/>
      <c r="D15" s="1" t="s">
        <v>33</v>
      </c>
      <c r="E15" s="1">
        <v>99</v>
      </c>
      <c r="F15" s="1">
        <v>100.1</v>
      </c>
      <c r="G15" s="2">
        <v>4.2960000000000003</v>
      </c>
      <c r="H15" s="2">
        <v>507.9</v>
      </c>
      <c r="I15" s="1">
        <v>701.23162709999997</v>
      </c>
      <c r="J15" s="1"/>
      <c r="K15" s="1"/>
      <c r="L15" s="7">
        <f t="shared" si="0"/>
        <v>100.00052482722064</v>
      </c>
      <c r="M15" s="8">
        <f t="shared" si="1"/>
        <v>7.0090200000000009E-14</v>
      </c>
    </row>
    <row r="16" spans="1:18" x14ac:dyDescent="0.25">
      <c r="A16" s="2">
        <v>12</v>
      </c>
      <c r="B16" s="1" t="s">
        <v>34</v>
      </c>
      <c r="C16" s="1"/>
      <c r="D16" s="1" t="s">
        <v>35</v>
      </c>
      <c r="E16" s="1">
        <v>100</v>
      </c>
      <c r="F16" s="1">
        <v>265.5</v>
      </c>
      <c r="G16" s="2">
        <v>5.9470000000000001</v>
      </c>
      <c r="H16" s="2">
        <v>322.7</v>
      </c>
      <c r="I16" s="1">
        <v>445.53543230000002</v>
      </c>
      <c r="J16" s="1" t="s">
        <v>36</v>
      </c>
      <c r="K16" s="1"/>
      <c r="L16" s="7">
        <f t="shared" si="0"/>
        <v>265.27924736278442</v>
      </c>
      <c r="M16" s="8">
        <f t="shared" si="1"/>
        <v>4.4532600000000006E-14</v>
      </c>
    </row>
    <row r="17" spans="1:13" x14ac:dyDescent="0.25">
      <c r="A17" s="2">
        <v>13</v>
      </c>
      <c r="B17" s="1" t="s">
        <v>37</v>
      </c>
      <c r="C17" s="1"/>
      <c r="D17" s="1" t="s">
        <v>38</v>
      </c>
      <c r="E17" s="1">
        <v>218</v>
      </c>
      <c r="F17" s="1">
        <v>127.9</v>
      </c>
      <c r="G17" s="2">
        <v>4.6619999999999999</v>
      </c>
      <c r="H17" s="2">
        <v>134</v>
      </c>
      <c r="I17" s="1">
        <v>185.00696600000001</v>
      </c>
      <c r="J17" s="1" t="s">
        <v>39</v>
      </c>
      <c r="K17" s="1"/>
      <c r="L17" s="7">
        <f t="shared" si="0"/>
        <v>127.79865076170185</v>
      </c>
      <c r="M17" s="8">
        <f t="shared" ref="M17:M79" si="2">H17*1.38E-23*10000000</f>
        <v>1.8492000000000002E-14</v>
      </c>
    </row>
    <row r="18" spans="1:13" x14ac:dyDescent="0.25">
      <c r="A18" s="2">
        <v>14</v>
      </c>
      <c r="B18" s="1" t="s">
        <v>40</v>
      </c>
      <c r="C18" s="1"/>
      <c r="D18" s="1" t="s">
        <v>41</v>
      </c>
      <c r="E18" s="1">
        <v>112</v>
      </c>
      <c r="F18" s="1">
        <v>197.5</v>
      </c>
      <c r="G18" s="2">
        <v>5.3890000000000002</v>
      </c>
      <c r="H18" s="2">
        <v>340.2</v>
      </c>
      <c r="I18" s="1">
        <v>469.69678979999998</v>
      </c>
      <c r="J18" s="1"/>
      <c r="K18" s="1"/>
      <c r="L18" s="7">
        <f t="shared" si="0"/>
        <v>197.3940292301555</v>
      </c>
      <c r="M18" s="8">
        <f t="shared" si="2"/>
        <v>4.6947600000000001E-14</v>
      </c>
    </row>
    <row r="19" spans="1:13" x14ac:dyDescent="0.25">
      <c r="A19" s="2">
        <v>15</v>
      </c>
      <c r="B19" s="1" t="s">
        <v>42</v>
      </c>
      <c r="C19" s="1"/>
      <c r="D19" s="1" t="s">
        <v>43</v>
      </c>
      <c r="E19" s="1">
        <v>222</v>
      </c>
      <c r="F19" s="1">
        <v>148.30000000000001</v>
      </c>
      <c r="G19" s="2">
        <v>4.8979999999999997</v>
      </c>
      <c r="H19" s="2">
        <v>356.3</v>
      </c>
      <c r="I19" s="1">
        <v>491.92523870000002</v>
      </c>
      <c r="J19" s="1" t="s">
        <v>44</v>
      </c>
      <c r="K19" s="1"/>
      <c r="L19" s="7">
        <f t="shared" si="0"/>
        <v>148.20600597927424</v>
      </c>
      <c r="M19" s="8">
        <f t="shared" si="2"/>
        <v>4.9169400000000007E-14</v>
      </c>
    </row>
    <row r="20" spans="1:13" x14ac:dyDescent="0.25">
      <c r="A20" s="2">
        <v>16</v>
      </c>
      <c r="B20" s="1" t="s">
        <v>45</v>
      </c>
      <c r="C20" s="1"/>
      <c r="D20" s="1" t="s">
        <v>46</v>
      </c>
      <c r="E20" s="1">
        <v>224</v>
      </c>
      <c r="F20" s="1">
        <v>88.14</v>
      </c>
      <c r="G20" s="2">
        <v>4.1180000000000003</v>
      </c>
      <c r="H20" s="2">
        <v>449.2</v>
      </c>
      <c r="I20" s="1">
        <v>620.18753079999999</v>
      </c>
      <c r="J20" s="1"/>
      <c r="K20" s="1"/>
      <c r="L20" s="7">
        <f t="shared" si="0"/>
        <v>88.078211644407688</v>
      </c>
      <c r="M20" s="8">
        <f t="shared" si="2"/>
        <v>6.1989600000000005E-14</v>
      </c>
    </row>
    <row r="21" spans="1:13" x14ac:dyDescent="0.25">
      <c r="A21" s="2">
        <v>17</v>
      </c>
      <c r="B21" s="1" t="s">
        <v>47</v>
      </c>
      <c r="C21" s="1"/>
      <c r="D21" s="1" t="s">
        <v>48</v>
      </c>
      <c r="E21" s="1">
        <v>115</v>
      </c>
      <c r="F21" s="1">
        <v>92.31</v>
      </c>
      <c r="G21" s="2">
        <v>4.1820000000000004</v>
      </c>
      <c r="H21" s="2">
        <v>350</v>
      </c>
      <c r="I21" s="1">
        <v>483.22715000000005</v>
      </c>
      <c r="J21" s="1"/>
      <c r="K21" s="1"/>
      <c r="L21" s="7">
        <f t="shared" si="0"/>
        <v>92.248974437130371</v>
      </c>
      <c r="M21" s="8">
        <f t="shared" si="2"/>
        <v>4.83E-14</v>
      </c>
    </row>
    <row r="22" spans="1:13" x14ac:dyDescent="0.25">
      <c r="A22" s="2">
        <v>18</v>
      </c>
      <c r="B22" s="1" t="s">
        <v>49</v>
      </c>
      <c r="C22" s="1" t="s">
        <v>50</v>
      </c>
      <c r="D22" s="1" t="s">
        <v>51</v>
      </c>
      <c r="E22" s="1">
        <v>117</v>
      </c>
      <c r="F22" s="1">
        <v>60.17</v>
      </c>
      <c r="G22" s="2">
        <v>3.6259999999999999</v>
      </c>
      <c r="H22" s="2">
        <v>481.8</v>
      </c>
      <c r="I22" s="1">
        <v>665.19668820000004</v>
      </c>
      <c r="J22" s="1"/>
      <c r="K22" s="1"/>
      <c r="L22" s="7">
        <f t="shared" si="0"/>
        <v>60.130229370732145</v>
      </c>
      <c r="M22" s="8">
        <f t="shared" si="2"/>
        <v>6.6488400000000013E-14</v>
      </c>
    </row>
    <row r="23" spans="1:13" x14ac:dyDescent="0.25">
      <c r="A23" s="2">
        <v>19</v>
      </c>
      <c r="B23" s="1" t="s">
        <v>52</v>
      </c>
      <c r="C23" s="1"/>
      <c r="D23" s="1" t="s">
        <v>53</v>
      </c>
      <c r="E23" s="1">
        <v>2</v>
      </c>
      <c r="F23" s="1">
        <v>66.98</v>
      </c>
      <c r="G23" s="2">
        <v>3.758</v>
      </c>
      <c r="H23" s="2">
        <v>148.6</v>
      </c>
      <c r="I23" s="1">
        <v>205.16444140000004</v>
      </c>
      <c r="J23" s="1"/>
      <c r="K23" s="1"/>
      <c r="L23" s="7">
        <f t="shared" si="0"/>
        <v>66.939087601799898</v>
      </c>
      <c r="M23" s="8">
        <f t="shared" si="2"/>
        <v>2.0506800000000001E-14</v>
      </c>
    </row>
    <row r="24" spans="1:13" x14ac:dyDescent="0.25">
      <c r="A24" s="2">
        <v>20</v>
      </c>
      <c r="B24" s="1" t="s">
        <v>54</v>
      </c>
      <c r="C24" s="1"/>
      <c r="D24" s="1" t="s">
        <v>55</v>
      </c>
      <c r="E24" s="1">
        <v>48</v>
      </c>
      <c r="F24" s="1">
        <v>63.41</v>
      </c>
      <c r="G24" s="2">
        <v>3.69</v>
      </c>
      <c r="H24" s="2">
        <v>91.7</v>
      </c>
      <c r="I24" s="1">
        <v>126.60551330000001</v>
      </c>
      <c r="J24" s="1"/>
      <c r="K24" s="1"/>
      <c r="L24" s="7">
        <f t="shared" si="0"/>
        <v>63.37070806540094</v>
      </c>
      <c r="M24" s="8">
        <f t="shared" si="2"/>
        <v>1.26546E-14</v>
      </c>
    </row>
    <row r="25" spans="1:13" x14ac:dyDescent="0.25">
      <c r="A25" s="2">
        <v>21</v>
      </c>
      <c r="B25" s="1" t="s">
        <v>56</v>
      </c>
      <c r="C25" s="1"/>
      <c r="D25" s="1" t="s">
        <v>57</v>
      </c>
      <c r="E25" s="1">
        <v>219</v>
      </c>
      <c r="F25" s="1">
        <v>88.91</v>
      </c>
      <c r="G25" s="2">
        <v>4.13</v>
      </c>
      <c r="H25" s="2">
        <v>336</v>
      </c>
      <c r="I25" s="1">
        <v>463.89806400000009</v>
      </c>
      <c r="J25" s="1" t="s">
        <v>58</v>
      </c>
      <c r="K25" s="1"/>
      <c r="L25" s="7">
        <f t="shared" si="0"/>
        <v>88.850446822886653</v>
      </c>
      <c r="M25" s="8">
        <f t="shared" si="2"/>
        <v>4.6368000000000002E-14</v>
      </c>
    </row>
    <row r="26" spans="1:13" x14ac:dyDescent="0.25">
      <c r="A26" s="2">
        <v>22</v>
      </c>
      <c r="B26" s="1" t="s">
        <v>59</v>
      </c>
      <c r="C26" s="1"/>
      <c r="D26" s="1" t="s">
        <v>60</v>
      </c>
      <c r="E26" s="1">
        <v>49</v>
      </c>
      <c r="F26" s="1">
        <v>77.25</v>
      </c>
      <c r="G26" s="2">
        <v>3.9409999999999998</v>
      </c>
      <c r="H26" s="2">
        <v>195.2</v>
      </c>
      <c r="I26" s="1">
        <v>269.5026848</v>
      </c>
      <c r="J26" s="1"/>
      <c r="K26" s="1"/>
      <c r="L26" s="7">
        <f t="shared" si="0"/>
        <v>77.202038125022526</v>
      </c>
      <c r="M26" s="8">
        <f t="shared" si="2"/>
        <v>2.69376E-14</v>
      </c>
    </row>
    <row r="27" spans="1:13" x14ac:dyDescent="0.25">
      <c r="A27" s="2">
        <v>23</v>
      </c>
      <c r="B27" s="1" t="s">
        <v>61</v>
      </c>
      <c r="C27" s="1"/>
      <c r="D27" s="1" t="s">
        <v>62</v>
      </c>
      <c r="E27" s="1">
        <v>102</v>
      </c>
      <c r="F27" s="1">
        <v>113.7</v>
      </c>
      <c r="G27" s="2">
        <v>4.4829999999999997</v>
      </c>
      <c r="H27" s="2">
        <v>467</v>
      </c>
      <c r="I27" s="1">
        <v>644.76308300000005</v>
      </c>
      <c r="J27" s="1"/>
      <c r="K27" s="1"/>
      <c r="L27" s="7">
        <f t="shared" si="0"/>
        <v>113.63593189272538</v>
      </c>
      <c r="M27" s="8">
        <f t="shared" si="2"/>
        <v>6.4446000000000006E-14</v>
      </c>
    </row>
    <row r="28" spans="1:13" x14ac:dyDescent="0.25">
      <c r="A28" s="2">
        <v>24</v>
      </c>
      <c r="B28" s="1" t="s">
        <v>63</v>
      </c>
      <c r="C28" s="1"/>
      <c r="D28" s="1" t="s">
        <v>64</v>
      </c>
      <c r="E28" s="1">
        <v>65</v>
      </c>
      <c r="F28" s="1">
        <v>82.79</v>
      </c>
      <c r="G28" s="2">
        <v>4.0330000000000004</v>
      </c>
      <c r="H28" s="2">
        <v>231.8</v>
      </c>
      <c r="I28" s="1">
        <v>320.03443820000007</v>
      </c>
      <c r="J28" s="1"/>
      <c r="K28" s="1"/>
      <c r="L28" s="7">
        <f t="shared" si="0"/>
        <v>82.735925094720187</v>
      </c>
      <c r="M28" s="8">
        <f t="shared" si="2"/>
        <v>3.1988400000000002E-14</v>
      </c>
    </row>
    <row r="29" spans="1:13" x14ac:dyDescent="0.25">
      <c r="A29" s="2">
        <v>25</v>
      </c>
      <c r="B29" s="1" t="s">
        <v>65</v>
      </c>
      <c r="C29" s="1"/>
      <c r="D29" s="1" t="s">
        <v>66</v>
      </c>
      <c r="E29" s="1">
        <v>22</v>
      </c>
      <c r="F29" s="1">
        <v>91.06</v>
      </c>
      <c r="G29" s="2">
        <v>4.1630000000000003</v>
      </c>
      <c r="H29" s="2">
        <v>224.7</v>
      </c>
      <c r="I29" s="1">
        <v>310.23183030000001</v>
      </c>
      <c r="J29" s="1"/>
      <c r="K29" s="1"/>
      <c r="L29" s="7">
        <f t="shared" si="0"/>
        <v>90.99733926701262</v>
      </c>
      <c r="M29" s="8">
        <f t="shared" si="2"/>
        <v>3.1008599999999998E-14</v>
      </c>
    </row>
    <row r="30" spans="1:13" x14ac:dyDescent="0.25">
      <c r="A30" s="2">
        <v>26</v>
      </c>
      <c r="B30" s="1" t="s">
        <v>67</v>
      </c>
      <c r="C30" s="1"/>
      <c r="D30" s="1" t="s">
        <v>68</v>
      </c>
      <c r="E30" s="1">
        <v>3</v>
      </c>
      <c r="F30" s="1">
        <v>110.7</v>
      </c>
      <c r="G30" s="2">
        <v>4.4429999999999996</v>
      </c>
      <c r="H30" s="2">
        <v>215.7</v>
      </c>
      <c r="I30" s="1">
        <v>297.80598929999996</v>
      </c>
      <c r="J30" s="1"/>
      <c r="K30" s="1"/>
      <c r="L30" s="7">
        <f t="shared" si="0"/>
        <v>110.62120907453679</v>
      </c>
      <c r="M30" s="8">
        <f t="shared" si="2"/>
        <v>2.9766599999999996E-14</v>
      </c>
    </row>
    <row r="31" spans="1:13" x14ac:dyDescent="0.25">
      <c r="A31" s="2">
        <v>27</v>
      </c>
      <c r="B31" s="1" t="s">
        <v>69</v>
      </c>
      <c r="C31" s="1"/>
      <c r="D31" s="1" t="s">
        <v>70</v>
      </c>
      <c r="E31" s="1">
        <v>115</v>
      </c>
      <c r="F31" s="1">
        <v>148.30000000000001</v>
      </c>
      <c r="G31" s="2">
        <v>4.8979999999999997</v>
      </c>
      <c r="H31" s="2">
        <v>300</v>
      </c>
      <c r="I31" s="1">
        <v>414.19470000000001</v>
      </c>
      <c r="J31" s="1"/>
      <c r="K31" s="1"/>
      <c r="L31" s="7">
        <f t="shared" si="0"/>
        <v>148.20600597927424</v>
      </c>
      <c r="M31" s="8">
        <f t="shared" si="2"/>
        <v>4.1399999999999999E-14</v>
      </c>
    </row>
    <row r="32" spans="1:13" x14ac:dyDescent="0.25">
      <c r="A32" s="2">
        <v>28</v>
      </c>
      <c r="B32" s="1" t="s">
        <v>71</v>
      </c>
      <c r="C32" s="1" t="s">
        <v>72</v>
      </c>
      <c r="D32" s="1" t="s">
        <v>73</v>
      </c>
      <c r="E32" s="1">
        <v>134</v>
      </c>
      <c r="F32" s="1">
        <v>117.3</v>
      </c>
      <c r="G32" s="2">
        <v>4.53</v>
      </c>
      <c r="H32" s="2">
        <v>362.6</v>
      </c>
      <c r="I32" s="1">
        <v>500.62332740000005</v>
      </c>
      <c r="J32" s="1"/>
      <c r="K32" s="1"/>
      <c r="L32" s="7">
        <f t="shared" si="0"/>
        <v>117.24762850030672</v>
      </c>
      <c r="M32" s="8">
        <f t="shared" si="2"/>
        <v>5.0038800000000008E-14</v>
      </c>
    </row>
    <row r="33" spans="1:13" x14ac:dyDescent="0.25">
      <c r="A33" s="2">
        <v>29</v>
      </c>
      <c r="B33" s="1" t="s">
        <v>74</v>
      </c>
      <c r="C33" s="1"/>
      <c r="D33" s="1" t="s">
        <v>75</v>
      </c>
      <c r="E33" s="1">
        <v>237</v>
      </c>
      <c r="F33" s="1">
        <v>104.7</v>
      </c>
      <c r="G33" s="2">
        <v>4.3609999999999998</v>
      </c>
      <c r="H33" s="2">
        <v>348.6</v>
      </c>
      <c r="I33" s="1">
        <v>481.29424140000009</v>
      </c>
      <c r="J33" s="1"/>
      <c r="K33" s="1"/>
      <c r="L33" s="7">
        <f t="shared" si="0"/>
        <v>104.60867981475842</v>
      </c>
      <c r="M33" s="8">
        <f t="shared" si="2"/>
        <v>4.8106800000000005E-14</v>
      </c>
    </row>
    <row r="34" spans="1:13" x14ac:dyDescent="0.25">
      <c r="A34" s="2">
        <v>30</v>
      </c>
      <c r="B34" s="1" t="s">
        <v>76</v>
      </c>
      <c r="C34" s="1" t="s">
        <v>72</v>
      </c>
      <c r="D34" s="1" t="s">
        <v>77</v>
      </c>
      <c r="E34" s="1">
        <v>133</v>
      </c>
      <c r="F34" s="1">
        <v>100.9</v>
      </c>
      <c r="G34" s="2">
        <v>4.3070000000000004</v>
      </c>
      <c r="H34" s="2">
        <v>395</v>
      </c>
      <c r="I34" s="1">
        <v>545.35635500000001</v>
      </c>
      <c r="J34" s="1" t="s">
        <v>78</v>
      </c>
      <c r="K34" s="1"/>
      <c r="L34" s="7">
        <f t="shared" si="0"/>
        <v>100.77065385334961</v>
      </c>
      <c r="M34" s="8">
        <f t="shared" si="2"/>
        <v>5.4510000000000006E-14</v>
      </c>
    </row>
    <row r="35" spans="1:13" x14ac:dyDescent="0.25">
      <c r="A35" s="2">
        <v>31</v>
      </c>
      <c r="B35" s="1" t="s">
        <v>79</v>
      </c>
      <c r="C35" s="1" t="s">
        <v>80</v>
      </c>
      <c r="D35" s="1" t="s">
        <v>81</v>
      </c>
      <c r="E35" s="1">
        <v>23</v>
      </c>
      <c r="F35" s="1">
        <v>129.19999999999999</v>
      </c>
      <c r="G35" s="2">
        <v>4.6779999999999999</v>
      </c>
      <c r="H35" s="2">
        <v>289.89999999999998</v>
      </c>
      <c r="I35" s="1">
        <v>400.25014510000005</v>
      </c>
      <c r="J35" s="1"/>
      <c r="K35" s="1"/>
      <c r="L35" s="7">
        <f t="shared" si="0"/>
        <v>129.1189880377359</v>
      </c>
      <c r="M35" s="8">
        <f t="shared" si="2"/>
        <v>4.0006200000000001E-14</v>
      </c>
    </row>
    <row r="36" spans="1:13" x14ac:dyDescent="0.25">
      <c r="A36" s="2">
        <v>32</v>
      </c>
      <c r="B36" s="1" t="s">
        <v>82</v>
      </c>
      <c r="C36" s="1" t="s">
        <v>83</v>
      </c>
      <c r="D36" s="1" t="s">
        <v>84</v>
      </c>
      <c r="E36" s="1">
        <v>66</v>
      </c>
      <c r="F36" s="1">
        <v>136.19999999999999</v>
      </c>
      <c r="G36" s="2">
        <v>4.7610000000000001</v>
      </c>
      <c r="H36" s="2">
        <v>251.8</v>
      </c>
      <c r="I36" s="1">
        <v>347.6474182</v>
      </c>
      <c r="J36" s="1" t="s">
        <v>85</v>
      </c>
      <c r="K36" s="1"/>
      <c r="L36" s="7">
        <f t="shared" si="0"/>
        <v>136.11437885435643</v>
      </c>
      <c r="M36" s="8">
        <f t="shared" si="2"/>
        <v>3.4748400000000001E-14</v>
      </c>
    </row>
    <row r="37" spans="1:13" x14ac:dyDescent="0.25">
      <c r="A37" s="2">
        <v>33</v>
      </c>
      <c r="B37" s="1" t="s">
        <v>80</v>
      </c>
      <c r="C37" s="1" t="s">
        <v>86</v>
      </c>
      <c r="D37" s="1" t="s">
        <v>87</v>
      </c>
      <c r="E37" s="1">
        <v>258</v>
      </c>
      <c r="F37" s="1">
        <v>140.19999999999999</v>
      </c>
      <c r="G37" s="2">
        <v>4.8070000000000004</v>
      </c>
      <c r="H37" s="2">
        <v>248.9</v>
      </c>
      <c r="I37" s="1">
        <v>343.64353610000001</v>
      </c>
      <c r="J37" s="1"/>
      <c r="K37" s="1"/>
      <c r="L37" s="7">
        <f t="shared" si="0"/>
        <v>140.09796520508692</v>
      </c>
      <c r="M37" s="8">
        <f t="shared" si="2"/>
        <v>3.4348200000000002E-14</v>
      </c>
    </row>
    <row r="38" spans="1:13" x14ac:dyDescent="0.25">
      <c r="A38" s="2">
        <v>34</v>
      </c>
      <c r="B38" s="1" t="s">
        <v>88</v>
      </c>
      <c r="C38" s="1" t="s">
        <v>86</v>
      </c>
      <c r="D38" s="1" t="s">
        <v>89</v>
      </c>
      <c r="E38" s="1">
        <v>4</v>
      </c>
      <c r="F38" s="1">
        <v>169.2</v>
      </c>
      <c r="G38" s="2">
        <v>5.1180000000000003</v>
      </c>
      <c r="H38" s="2">
        <v>237.1</v>
      </c>
      <c r="I38" s="2">
        <v>327.35187789999998</v>
      </c>
      <c r="J38" s="1"/>
      <c r="K38" s="1"/>
      <c r="L38" s="7">
        <f t="shared" si="0"/>
        <v>169.08703389815116</v>
      </c>
      <c r="M38" s="8">
        <f t="shared" si="2"/>
        <v>3.2719800000000003E-14</v>
      </c>
    </row>
    <row r="39" spans="1:13" x14ac:dyDescent="0.25">
      <c r="A39" s="2">
        <v>35</v>
      </c>
      <c r="B39" s="1" t="s">
        <v>90</v>
      </c>
      <c r="C39" s="1" t="s">
        <v>91</v>
      </c>
      <c r="D39" s="1" t="s">
        <v>92</v>
      </c>
      <c r="E39" s="1">
        <v>146</v>
      </c>
      <c r="F39" s="1">
        <v>118.8</v>
      </c>
      <c r="G39" s="2">
        <v>4.5490000000000004</v>
      </c>
      <c r="H39" s="2">
        <v>576.6</v>
      </c>
      <c r="I39" s="1">
        <v>796.08221340000011</v>
      </c>
      <c r="J39" s="1"/>
      <c r="K39" s="1"/>
      <c r="L39" s="7">
        <f t="shared" si="0"/>
        <v>118.72912623503824</v>
      </c>
      <c r="M39" s="8">
        <f t="shared" si="2"/>
        <v>7.9570800000000016E-14</v>
      </c>
    </row>
    <row r="40" spans="1:13" x14ac:dyDescent="0.25">
      <c r="A40" s="2">
        <v>36</v>
      </c>
      <c r="B40" s="1" t="s">
        <v>93</v>
      </c>
      <c r="C40" s="1" t="s">
        <v>91</v>
      </c>
      <c r="D40" s="1" t="s">
        <v>94</v>
      </c>
      <c r="E40" s="1">
        <v>140</v>
      </c>
      <c r="F40" s="1">
        <v>122.8</v>
      </c>
      <c r="G40" s="2">
        <v>4.5999999999999996</v>
      </c>
      <c r="H40" s="2">
        <v>560.20000000000005</v>
      </c>
      <c r="I40" s="1">
        <v>773.43956980000007</v>
      </c>
      <c r="J40" s="1"/>
      <c r="K40" s="1"/>
      <c r="L40" s="7">
        <f t="shared" si="0"/>
        <v>122.76737114422042</v>
      </c>
      <c r="M40" s="8">
        <f t="shared" si="2"/>
        <v>7.7307600000000016E-14</v>
      </c>
    </row>
    <row r="41" spans="1:13" x14ac:dyDescent="0.25">
      <c r="A41" s="2">
        <v>37</v>
      </c>
      <c r="B41" s="1" t="s">
        <v>95</v>
      </c>
      <c r="C41" s="1" t="s">
        <v>96</v>
      </c>
      <c r="D41" s="1" t="s">
        <v>97</v>
      </c>
      <c r="E41" s="1">
        <v>142</v>
      </c>
      <c r="F41" s="1">
        <v>151.80000000000001</v>
      </c>
      <c r="G41" s="2">
        <v>4.9359999999999999</v>
      </c>
      <c r="H41" s="2">
        <v>469.8</v>
      </c>
      <c r="I41" s="1">
        <v>648.62890020000009</v>
      </c>
      <c r="J41" s="1"/>
      <c r="K41" s="1"/>
      <c r="L41" s="7">
        <f t="shared" si="0"/>
        <v>151.68230311589397</v>
      </c>
      <c r="M41" s="8">
        <f t="shared" si="2"/>
        <v>6.483240000000001E-14</v>
      </c>
    </row>
    <row r="42" spans="1:13" x14ac:dyDescent="0.25">
      <c r="A42" s="2">
        <v>38</v>
      </c>
      <c r="B42" s="1" t="s">
        <v>98</v>
      </c>
      <c r="C42" s="1" t="s">
        <v>99</v>
      </c>
      <c r="D42" s="1" t="s">
        <v>100</v>
      </c>
      <c r="E42" s="1">
        <v>6</v>
      </c>
      <c r="F42" s="1">
        <v>130</v>
      </c>
      <c r="G42" s="2">
        <v>4.6870000000000003</v>
      </c>
      <c r="H42" s="2">
        <v>531.4</v>
      </c>
      <c r="I42" s="1">
        <v>733.67687860000001</v>
      </c>
      <c r="J42" s="1"/>
      <c r="K42" s="1"/>
      <c r="L42" s="7">
        <f t="shared" si="0"/>
        <v>129.86565843100939</v>
      </c>
      <c r="M42" s="8">
        <f t="shared" si="2"/>
        <v>7.3333200000000006E-14</v>
      </c>
    </row>
    <row r="43" spans="1:13" x14ac:dyDescent="0.25">
      <c r="A43" s="2">
        <v>39</v>
      </c>
      <c r="B43" s="1" t="s">
        <v>101</v>
      </c>
      <c r="C43" s="1" t="s">
        <v>99</v>
      </c>
      <c r="D43" s="1" t="s">
        <v>102</v>
      </c>
      <c r="E43" s="1">
        <v>5</v>
      </c>
      <c r="F43" s="1">
        <v>185.6</v>
      </c>
      <c r="G43" s="2">
        <v>5.2779999999999996</v>
      </c>
      <c r="H43" s="2">
        <v>330.1</v>
      </c>
      <c r="I43" s="1">
        <v>455.75223490000008</v>
      </c>
      <c r="J43" s="1"/>
      <c r="K43" s="1"/>
      <c r="L43" s="7">
        <f t="shared" si="0"/>
        <v>185.44606348250804</v>
      </c>
      <c r="M43" s="8">
        <f t="shared" si="2"/>
        <v>4.5553800000000009E-14</v>
      </c>
    </row>
    <row r="44" spans="1:13" x14ac:dyDescent="0.25">
      <c r="A44" s="2">
        <v>40</v>
      </c>
      <c r="B44" s="1" t="s">
        <v>103</v>
      </c>
      <c r="C44" s="1" t="s">
        <v>104</v>
      </c>
      <c r="D44" s="1" t="s">
        <v>105</v>
      </c>
      <c r="E44" s="1">
        <v>162</v>
      </c>
      <c r="F44" s="1">
        <v>231</v>
      </c>
      <c r="G44" s="2">
        <v>5.6779999999999999</v>
      </c>
      <c r="H44" s="2">
        <v>313.8</v>
      </c>
      <c r="I44" s="1">
        <v>433.24765619999999</v>
      </c>
      <c r="J44" s="1" t="s">
        <v>106</v>
      </c>
      <c r="K44" s="1"/>
      <c r="L44" s="7">
        <f t="shared" si="0"/>
        <v>230.88495052514784</v>
      </c>
      <c r="M44" s="8">
        <f t="shared" si="2"/>
        <v>4.3304400000000005E-14</v>
      </c>
    </row>
    <row r="45" spans="1:13" x14ac:dyDescent="0.25">
      <c r="A45" s="2">
        <v>41</v>
      </c>
      <c r="B45" s="1" t="s">
        <v>107</v>
      </c>
      <c r="C45" s="1" t="s">
        <v>108</v>
      </c>
      <c r="D45" s="1" t="s">
        <v>109</v>
      </c>
      <c r="E45" s="1">
        <v>142</v>
      </c>
      <c r="F45" s="1">
        <v>178</v>
      </c>
      <c r="G45" s="2">
        <v>5.2050000000000001</v>
      </c>
      <c r="H45" s="2">
        <v>521.29999999999995</v>
      </c>
      <c r="I45" s="1">
        <v>719.73232369999994</v>
      </c>
      <c r="J45" s="1"/>
      <c r="K45" s="1"/>
      <c r="L45" s="7">
        <f t="shared" si="0"/>
        <v>177.85728674080821</v>
      </c>
      <c r="M45" s="8">
        <f t="shared" si="2"/>
        <v>7.1939400000000001E-14</v>
      </c>
    </row>
    <row r="46" spans="1:13" x14ac:dyDescent="0.25">
      <c r="A46" s="2">
        <v>42</v>
      </c>
      <c r="B46" s="1" t="s">
        <v>110</v>
      </c>
      <c r="C46" s="1" t="s">
        <v>111</v>
      </c>
      <c r="D46" s="1" t="s">
        <v>112</v>
      </c>
      <c r="E46" s="1">
        <v>7</v>
      </c>
      <c r="F46" s="1">
        <v>244.2</v>
      </c>
      <c r="G46" s="2">
        <v>5.7839999999999998</v>
      </c>
      <c r="H46" s="2">
        <v>341.1</v>
      </c>
      <c r="I46" s="1">
        <v>470.93937390000002</v>
      </c>
      <c r="J46" s="1" t="s">
        <v>113</v>
      </c>
      <c r="K46" s="1"/>
      <c r="L46" s="7">
        <f t="shared" si="0"/>
        <v>244.05871148680876</v>
      </c>
      <c r="M46" s="8">
        <f t="shared" si="2"/>
        <v>4.7071800000000006E-14</v>
      </c>
    </row>
    <row r="47" spans="1:13" x14ac:dyDescent="0.25">
      <c r="A47" s="2">
        <v>43</v>
      </c>
      <c r="B47" s="1" t="s">
        <v>114</v>
      </c>
      <c r="C47" s="1" t="s">
        <v>111</v>
      </c>
      <c r="D47" s="1" t="s">
        <v>115</v>
      </c>
      <c r="E47" s="1">
        <v>9</v>
      </c>
      <c r="F47" s="1">
        <v>340.9</v>
      </c>
      <c r="G47" s="2">
        <v>6.4640000000000004</v>
      </c>
      <c r="H47" s="2">
        <v>193.4</v>
      </c>
      <c r="I47" s="1">
        <v>267.01751660000002</v>
      </c>
      <c r="J47" s="1" t="s">
        <v>116</v>
      </c>
      <c r="K47" s="1"/>
      <c r="L47" s="7">
        <f t="shared" si="0"/>
        <v>340.65400915508701</v>
      </c>
      <c r="M47" s="8">
        <f t="shared" si="2"/>
        <v>2.6689200000000003E-14</v>
      </c>
    </row>
    <row r="48" spans="1:13" x14ac:dyDescent="0.25">
      <c r="A48" s="2">
        <v>44</v>
      </c>
      <c r="B48" s="1" t="s">
        <v>117</v>
      </c>
      <c r="C48" s="1" t="s">
        <v>86</v>
      </c>
      <c r="D48" s="1" t="s">
        <v>118</v>
      </c>
      <c r="E48" s="1">
        <v>40</v>
      </c>
      <c r="F48" s="1">
        <v>193.2</v>
      </c>
      <c r="G48" s="2">
        <v>5.3490000000000002</v>
      </c>
      <c r="H48" s="2">
        <v>412.3</v>
      </c>
      <c r="I48" s="1">
        <v>569.24158270000009</v>
      </c>
      <c r="J48" s="1" t="s">
        <v>118</v>
      </c>
      <c r="K48" s="1"/>
      <c r="L48" s="7">
        <f t="shared" si="0"/>
        <v>193.03108638253548</v>
      </c>
      <c r="M48" s="8">
        <f t="shared" si="2"/>
        <v>5.6897400000000004E-14</v>
      </c>
    </row>
    <row r="49" spans="1:13" x14ac:dyDescent="0.25">
      <c r="A49" s="2">
        <v>45</v>
      </c>
      <c r="B49" s="1" t="s">
        <v>119</v>
      </c>
      <c r="C49" s="1" t="s">
        <v>86</v>
      </c>
      <c r="D49" s="1" t="s">
        <v>120</v>
      </c>
      <c r="E49" s="1">
        <v>38</v>
      </c>
      <c r="F49" s="1">
        <v>298.2</v>
      </c>
      <c r="G49" s="2">
        <v>6.1820000000000004</v>
      </c>
      <c r="H49" s="2">
        <v>297.10000000000002</v>
      </c>
      <c r="I49" s="1">
        <v>410.19081790000007</v>
      </c>
      <c r="J49" s="1" t="s">
        <v>120</v>
      </c>
      <c r="K49" s="1"/>
      <c r="L49" s="7">
        <f t="shared" si="0"/>
        <v>297.9864136705803</v>
      </c>
      <c r="M49" s="8">
        <f t="shared" si="2"/>
        <v>4.0999800000000006E-14</v>
      </c>
    </row>
    <row r="50" spans="1:13" x14ac:dyDescent="0.25">
      <c r="A50" s="2">
        <v>46</v>
      </c>
      <c r="B50" s="1" t="s">
        <v>121</v>
      </c>
      <c r="C50" s="1" t="s">
        <v>122</v>
      </c>
      <c r="D50" s="1" t="s">
        <v>123</v>
      </c>
      <c r="E50" s="1">
        <v>10</v>
      </c>
      <c r="F50" s="1">
        <v>265.7</v>
      </c>
      <c r="G50" s="2">
        <v>5.9489999999999998</v>
      </c>
      <c r="H50" s="2">
        <v>399.3</v>
      </c>
      <c r="I50" s="1">
        <v>551.29314570000008</v>
      </c>
      <c r="J50" s="1" t="s">
        <v>124</v>
      </c>
      <c r="K50" s="1"/>
      <c r="L50" s="7">
        <f t="shared" si="0"/>
        <v>265.54698081343929</v>
      </c>
      <c r="M50" s="8">
        <f t="shared" si="2"/>
        <v>5.5103400000000006E-14</v>
      </c>
    </row>
    <row r="51" spans="1:13" x14ac:dyDescent="0.25">
      <c r="A51" s="2">
        <v>47</v>
      </c>
      <c r="B51" s="1" t="s">
        <v>125</v>
      </c>
      <c r="C51" s="1"/>
      <c r="D51" s="1" t="s">
        <v>126</v>
      </c>
      <c r="E51" s="1">
        <v>105</v>
      </c>
      <c r="F51" s="1">
        <v>94.65</v>
      </c>
      <c r="G51" s="2">
        <v>4.2169999999999996</v>
      </c>
      <c r="H51" s="2">
        <v>316</v>
      </c>
      <c r="I51" s="1">
        <v>436.28508400000004</v>
      </c>
      <c r="J51" s="1" t="s">
        <v>126</v>
      </c>
      <c r="K51" s="1"/>
      <c r="L51" s="7">
        <f t="shared" si="0"/>
        <v>94.584563567134154</v>
      </c>
      <c r="M51" s="8">
        <f t="shared" si="2"/>
        <v>4.3607999999999997E-14</v>
      </c>
    </row>
    <row r="52" spans="1:13" x14ac:dyDescent="0.25">
      <c r="A52" s="2">
        <v>48</v>
      </c>
      <c r="B52" s="1" t="s">
        <v>127</v>
      </c>
      <c r="C52" s="1"/>
      <c r="D52" s="1" t="s">
        <v>128</v>
      </c>
      <c r="E52" s="1">
        <v>208</v>
      </c>
      <c r="F52" s="1">
        <v>47.75</v>
      </c>
      <c r="G52" s="2">
        <v>3.3570000000000002</v>
      </c>
      <c r="H52" s="2">
        <v>112.6</v>
      </c>
      <c r="I52" s="1">
        <v>155.46107740000002</v>
      </c>
      <c r="J52" s="1" t="s">
        <v>128</v>
      </c>
      <c r="K52" s="1"/>
      <c r="L52" s="7">
        <f t="shared" si="0"/>
        <v>47.715940126040344</v>
      </c>
      <c r="M52" s="8">
        <f t="shared" si="2"/>
        <v>1.5538800000000001E-14</v>
      </c>
    </row>
    <row r="53" spans="1:13" x14ac:dyDescent="0.25">
      <c r="A53" s="2">
        <v>49</v>
      </c>
      <c r="B53" s="1" t="s">
        <v>129</v>
      </c>
      <c r="C53" s="1"/>
      <c r="D53" s="1" t="s">
        <v>130</v>
      </c>
      <c r="E53" s="1">
        <v>209</v>
      </c>
      <c r="F53" s="1">
        <v>47.58</v>
      </c>
      <c r="G53" s="2">
        <v>3.3530000000000002</v>
      </c>
      <c r="H53" s="2">
        <v>449</v>
      </c>
      <c r="I53" s="1">
        <v>619.91140100000007</v>
      </c>
      <c r="J53" s="1"/>
      <c r="K53" s="1"/>
      <c r="L53" s="7">
        <f t="shared" si="0"/>
        <v>47.545576918699986</v>
      </c>
      <c r="M53" s="8">
        <f t="shared" si="2"/>
        <v>6.1962000000000001E-14</v>
      </c>
    </row>
    <row r="54" spans="1:13" x14ac:dyDescent="0.25">
      <c r="A54" s="2">
        <v>50</v>
      </c>
      <c r="B54" s="1" t="s">
        <v>131</v>
      </c>
      <c r="C54" s="1"/>
      <c r="D54" s="1" t="s">
        <v>132</v>
      </c>
      <c r="E54" s="1">
        <v>113</v>
      </c>
      <c r="F54" s="1">
        <v>60.37</v>
      </c>
      <c r="G54" s="2">
        <v>3.63</v>
      </c>
      <c r="H54" s="2">
        <v>569.1</v>
      </c>
      <c r="I54" s="1">
        <v>785.72734590000005</v>
      </c>
      <c r="J54" s="1"/>
      <c r="K54" s="1"/>
      <c r="L54" s="7">
        <f t="shared" si="0"/>
        <v>60.329445871762879</v>
      </c>
      <c r="M54" s="8">
        <f t="shared" si="2"/>
        <v>7.8535799999999998E-14</v>
      </c>
    </row>
    <row r="55" spans="1:13" x14ac:dyDescent="0.25">
      <c r="A55" s="2">
        <v>51</v>
      </c>
      <c r="B55" s="1" t="s">
        <v>133</v>
      </c>
      <c r="C55" s="1"/>
      <c r="D55" s="1" t="s">
        <v>134</v>
      </c>
      <c r="E55" s="1">
        <v>104</v>
      </c>
      <c r="F55" s="1">
        <v>46.98</v>
      </c>
      <c r="G55" s="2">
        <v>3.339</v>
      </c>
      <c r="H55" s="2">
        <v>344.7</v>
      </c>
      <c r="I55" s="1">
        <v>475.90971030000003</v>
      </c>
      <c r="J55" s="1"/>
      <c r="K55" s="1"/>
      <c r="L55" s="7">
        <f t="shared" si="0"/>
        <v>46.952499677832236</v>
      </c>
      <c r="M55" s="8">
        <f t="shared" si="2"/>
        <v>4.7568599999999999E-14</v>
      </c>
    </row>
    <row r="56" spans="1:13" x14ac:dyDescent="0.25">
      <c r="A56" s="2">
        <v>52</v>
      </c>
      <c r="B56" s="1" t="s">
        <v>135</v>
      </c>
      <c r="C56" s="1"/>
      <c r="D56" s="1" t="s">
        <v>136</v>
      </c>
      <c r="E56" s="1">
        <v>210</v>
      </c>
      <c r="F56" s="1">
        <v>39.369999999999997</v>
      </c>
      <c r="G56" s="2">
        <v>3.1480000000000001</v>
      </c>
      <c r="H56" s="2">
        <v>330</v>
      </c>
      <c r="I56" s="1">
        <v>455.61417000000006</v>
      </c>
      <c r="J56" s="1"/>
      <c r="K56" s="1"/>
      <c r="L56" s="7">
        <f t="shared" si="0"/>
        <v>39.347181831447571</v>
      </c>
      <c r="M56" s="8">
        <f t="shared" si="2"/>
        <v>4.5540000000000001E-14</v>
      </c>
    </row>
    <row r="57" spans="1:13" x14ac:dyDescent="0.25">
      <c r="A57" s="2">
        <v>53</v>
      </c>
      <c r="B57" s="1" t="s">
        <v>137</v>
      </c>
      <c r="C57" s="1"/>
      <c r="D57" s="1" t="s">
        <v>138</v>
      </c>
      <c r="E57" s="1">
        <v>106</v>
      </c>
      <c r="F57" s="1">
        <v>94.24</v>
      </c>
      <c r="G57" s="2">
        <v>4.2110000000000003</v>
      </c>
      <c r="H57" s="2">
        <v>288.7</v>
      </c>
      <c r="I57" s="1">
        <v>398.59336629999996</v>
      </c>
      <c r="J57" s="1"/>
      <c r="K57" s="1"/>
      <c r="L57" s="7">
        <f t="shared" si="0"/>
        <v>94.181409447284651</v>
      </c>
      <c r="M57" s="8">
        <f t="shared" si="2"/>
        <v>3.9840600000000003E-14</v>
      </c>
    </row>
    <row r="58" spans="1:13" x14ac:dyDescent="0.25">
      <c r="A58" s="2">
        <v>54</v>
      </c>
      <c r="B58" s="1" t="s">
        <v>139</v>
      </c>
      <c r="C58" s="1"/>
      <c r="D58" s="1" t="s">
        <v>140</v>
      </c>
      <c r="E58" s="1">
        <v>1</v>
      </c>
      <c r="F58" s="1">
        <v>28.51</v>
      </c>
      <c r="G58" s="2">
        <v>2.827</v>
      </c>
      <c r="H58" s="2">
        <v>59.7</v>
      </c>
      <c r="I58" s="1">
        <v>82.424745300000012</v>
      </c>
      <c r="J58" s="1" t="s">
        <v>140</v>
      </c>
      <c r="K58" s="1"/>
      <c r="L58" s="7">
        <f t="shared" si="0"/>
        <v>28.496195831279877</v>
      </c>
      <c r="M58" s="8">
        <f t="shared" si="2"/>
        <v>8.238600000000001E-15</v>
      </c>
    </row>
    <row r="59" spans="1:13" x14ac:dyDescent="0.25">
      <c r="A59" s="2">
        <v>55</v>
      </c>
      <c r="B59" s="1" t="s">
        <v>141</v>
      </c>
      <c r="C59" s="1"/>
      <c r="D59" s="1" t="s">
        <v>142</v>
      </c>
      <c r="E59" s="1">
        <v>62</v>
      </c>
      <c r="F59" s="1">
        <v>23.25</v>
      </c>
      <c r="G59" s="2">
        <v>2.641</v>
      </c>
      <c r="H59" s="2">
        <v>809.1</v>
      </c>
      <c r="I59" s="1">
        <v>1117.0831059</v>
      </c>
      <c r="J59" s="1"/>
      <c r="K59" s="1"/>
      <c r="L59" s="7">
        <f t="shared" si="0"/>
        <v>23.233501391641017</v>
      </c>
      <c r="M59" s="8">
        <f t="shared" si="2"/>
        <v>1.1165580000000001E-13</v>
      </c>
    </row>
    <row r="60" spans="1:13" x14ac:dyDescent="0.25">
      <c r="A60" s="2">
        <v>56</v>
      </c>
      <c r="B60" s="1" t="s">
        <v>143</v>
      </c>
      <c r="C60" s="1"/>
      <c r="D60" s="1" t="s">
        <v>144</v>
      </c>
      <c r="E60" s="1">
        <v>959</v>
      </c>
      <c r="F60" s="1">
        <v>93.24</v>
      </c>
      <c r="G60" s="2">
        <v>4.1959999999999997</v>
      </c>
      <c r="H60" s="2">
        <v>289.3</v>
      </c>
      <c r="I60" s="1">
        <v>399.42175570000006</v>
      </c>
      <c r="J60" s="1" t="s">
        <v>145</v>
      </c>
      <c r="K60" s="1"/>
      <c r="L60" s="7">
        <f t="shared" si="0"/>
        <v>93.178539679605763</v>
      </c>
      <c r="M60" s="8">
        <f t="shared" si="2"/>
        <v>3.9923400000000002E-14</v>
      </c>
    </row>
    <row r="61" spans="1:13" x14ac:dyDescent="0.25">
      <c r="A61" s="2">
        <v>57</v>
      </c>
      <c r="B61" s="1" t="s">
        <v>146</v>
      </c>
      <c r="C61" s="1"/>
      <c r="D61" s="1" t="s">
        <v>147</v>
      </c>
      <c r="E61" s="1">
        <v>50</v>
      </c>
      <c r="F61" s="1">
        <v>60.02</v>
      </c>
      <c r="G61" s="2">
        <v>3.6230000000000002</v>
      </c>
      <c r="H61" s="2">
        <v>301.10000000000002</v>
      </c>
      <c r="I61" s="1">
        <v>415.71341390000003</v>
      </c>
      <c r="J61" s="1" t="s">
        <v>148</v>
      </c>
      <c r="K61" s="1"/>
      <c r="L61" s="7">
        <f t="shared" si="0"/>
        <v>59.981105144367795</v>
      </c>
      <c r="M61" s="8">
        <f t="shared" si="2"/>
        <v>4.1551800000000001E-14</v>
      </c>
    </row>
    <row r="62" spans="1:13" x14ac:dyDescent="0.25">
      <c r="A62" s="2">
        <v>58</v>
      </c>
      <c r="B62" s="1" t="s">
        <v>149</v>
      </c>
      <c r="C62" s="1"/>
      <c r="D62" s="1" t="s">
        <v>150</v>
      </c>
      <c r="E62" s="1">
        <v>969</v>
      </c>
      <c r="F62" s="1">
        <v>33.03</v>
      </c>
      <c r="G62" s="2">
        <v>2.9689999999999999</v>
      </c>
      <c r="H62" s="2">
        <v>750</v>
      </c>
      <c r="I62" s="1">
        <v>1035.4867500000003</v>
      </c>
      <c r="J62" s="1" t="s">
        <v>150</v>
      </c>
      <c r="K62" s="1"/>
      <c r="L62" s="7">
        <f t="shared" si="0"/>
        <v>33.009584212177529</v>
      </c>
      <c r="M62" s="8">
        <f t="shared" si="2"/>
        <v>1.035E-13</v>
      </c>
    </row>
    <row r="63" spans="1:13" x14ac:dyDescent="0.25">
      <c r="A63" s="2">
        <v>59</v>
      </c>
      <c r="B63" s="1" t="s">
        <v>151</v>
      </c>
      <c r="C63" s="1"/>
      <c r="D63" s="1" t="s">
        <v>152</v>
      </c>
      <c r="E63" s="1"/>
      <c r="F63" s="1">
        <v>165.5</v>
      </c>
      <c r="G63" s="2">
        <v>5.08</v>
      </c>
      <c r="H63" s="2">
        <v>686.2</v>
      </c>
      <c r="I63" s="1">
        <v>947.40134380000018</v>
      </c>
      <c r="J63" s="1" t="s">
        <v>152</v>
      </c>
      <c r="K63" s="1"/>
      <c r="L63" s="7">
        <f t="shared" si="0"/>
        <v>165.34862891855792</v>
      </c>
      <c r="M63" s="8">
        <f t="shared" si="2"/>
        <v>9.4695600000000013E-14</v>
      </c>
    </row>
    <row r="64" spans="1:13" x14ac:dyDescent="0.25">
      <c r="A64" s="2">
        <v>60</v>
      </c>
      <c r="B64" s="1" t="s">
        <v>153</v>
      </c>
      <c r="C64" s="1"/>
      <c r="D64" s="1" t="s">
        <v>154</v>
      </c>
      <c r="E64" s="1"/>
      <c r="F64" s="1">
        <v>118.9</v>
      </c>
      <c r="G64" s="2">
        <v>4.55</v>
      </c>
      <c r="H64" s="2">
        <v>750</v>
      </c>
      <c r="I64" s="1">
        <v>1035.4867500000003</v>
      </c>
      <c r="J64" s="1" t="s">
        <v>154</v>
      </c>
      <c r="K64" s="1"/>
      <c r="L64" s="7">
        <f t="shared" si="0"/>
        <v>118.80744359810518</v>
      </c>
      <c r="M64" s="8">
        <f t="shared" si="2"/>
        <v>1.035E-13</v>
      </c>
    </row>
    <row r="65" spans="1:13" x14ac:dyDescent="0.25">
      <c r="A65" s="2">
        <v>61</v>
      </c>
      <c r="B65" s="1" t="s">
        <v>155</v>
      </c>
      <c r="C65" s="1"/>
      <c r="D65" s="1" t="s">
        <v>156</v>
      </c>
      <c r="E65" s="1"/>
      <c r="F65" s="1">
        <v>224.6</v>
      </c>
      <c r="G65" s="2">
        <v>5.6520000000000001</v>
      </c>
      <c r="H65" s="2">
        <v>695.6</v>
      </c>
      <c r="I65" s="1">
        <v>960.37944440000012</v>
      </c>
      <c r="J65" s="1"/>
      <c r="K65" s="1"/>
      <c r="L65" s="7">
        <f t="shared" si="0"/>
        <v>227.72773191087882</v>
      </c>
      <c r="M65" s="8">
        <f t="shared" si="2"/>
        <v>9.5992800000000004E-14</v>
      </c>
    </row>
    <row r="66" spans="1:13" x14ac:dyDescent="0.25">
      <c r="A66" s="2">
        <v>62</v>
      </c>
      <c r="B66" s="1" t="s">
        <v>157</v>
      </c>
      <c r="C66" s="1"/>
      <c r="D66" s="1" t="s">
        <v>158</v>
      </c>
      <c r="E66" s="1"/>
      <c r="F66" s="1">
        <v>173.4</v>
      </c>
      <c r="G66" s="2">
        <v>5.16</v>
      </c>
      <c r="H66" s="2">
        <v>474.2</v>
      </c>
      <c r="I66" s="1">
        <v>654.70375579999995</v>
      </c>
      <c r="J66" s="1"/>
      <c r="K66" s="1"/>
      <c r="L66" s="7">
        <f t="shared" si="0"/>
        <v>173.28404056494813</v>
      </c>
      <c r="M66" s="8">
        <f t="shared" si="2"/>
        <v>6.5439600000000006E-14</v>
      </c>
    </row>
    <row r="67" spans="1:13" x14ac:dyDescent="0.25">
      <c r="A67" s="2">
        <v>63</v>
      </c>
      <c r="B67" s="1" t="s">
        <v>159</v>
      </c>
      <c r="C67" s="1"/>
      <c r="D67" s="1" t="s">
        <v>160</v>
      </c>
      <c r="E67" s="1">
        <v>63</v>
      </c>
      <c r="F67" s="1">
        <v>30.78</v>
      </c>
      <c r="G67" s="2">
        <v>2.9</v>
      </c>
      <c r="H67" s="2">
        <v>558.29999999999995</v>
      </c>
      <c r="I67" s="1">
        <v>770.81633669999985</v>
      </c>
      <c r="J67" s="1" t="s">
        <v>160</v>
      </c>
      <c r="K67" s="1"/>
      <c r="L67" s="7">
        <f t="shared" si="0"/>
        <v>30.761212858925695</v>
      </c>
      <c r="M67" s="8">
        <f t="shared" si="2"/>
        <v>7.7045400000000005E-14</v>
      </c>
    </row>
    <row r="68" spans="1:13" x14ac:dyDescent="0.25">
      <c r="A68" s="2">
        <v>64</v>
      </c>
      <c r="B68" s="1" t="s">
        <v>161</v>
      </c>
      <c r="C68" s="1"/>
      <c r="D68" s="1" t="s">
        <v>162</v>
      </c>
      <c r="E68" s="1">
        <v>108</v>
      </c>
      <c r="F68" s="1">
        <v>53.74</v>
      </c>
      <c r="G68" s="2">
        <v>3.492</v>
      </c>
      <c r="H68" s="2">
        <v>116.7</v>
      </c>
      <c r="I68" s="1">
        <v>161.1217383</v>
      </c>
      <c r="J68" s="1" t="s">
        <v>163</v>
      </c>
      <c r="K68" s="1"/>
      <c r="L68" s="7">
        <f t="shared" si="0"/>
        <v>53.707157346804529</v>
      </c>
      <c r="M68" s="8">
        <f t="shared" si="2"/>
        <v>1.6104600000000001E-14</v>
      </c>
    </row>
    <row r="69" spans="1:13" x14ac:dyDescent="0.25">
      <c r="A69" s="2">
        <v>65</v>
      </c>
      <c r="B69" s="1" t="s">
        <v>164</v>
      </c>
      <c r="C69" s="1"/>
      <c r="D69" s="1" t="s">
        <v>165</v>
      </c>
      <c r="E69" s="1">
        <v>207</v>
      </c>
      <c r="F69" s="1">
        <v>87.75</v>
      </c>
      <c r="G69" s="2">
        <v>4.1120000000000001</v>
      </c>
      <c r="H69" s="2">
        <v>395.3</v>
      </c>
      <c r="I69" s="1">
        <v>545.77054970000006</v>
      </c>
      <c r="J69" s="1"/>
      <c r="K69" s="1"/>
      <c r="L69" s="7">
        <f t="shared" si="0"/>
        <v>87.693777704674957</v>
      </c>
      <c r="M69" s="8">
        <f t="shared" si="2"/>
        <v>5.4551399999999999E-14</v>
      </c>
    </row>
    <row r="70" spans="1:13" x14ac:dyDescent="0.25">
      <c r="A70" s="2">
        <v>66</v>
      </c>
      <c r="B70" s="1" t="s">
        <v>166</v>
      </c>
      <c r="C70" s="1"/>
      <c r="D70" s="1" t="s">
        <v>167</v>
      </c>
      <c r="E70" s="1">
        <v>46</v>
      </c>
      <c r="F70" s="1">
        <v>69.14</v>
      </c>
      <c r="G70" s="2">
        <v>3.798</v>
      </c>
      <c r="H70" s="2">
        <v>71.400000000000006</v>
      </c>
      <c r="I70" s="1">
        <v>98.578338600000009</v>
      </c>
      <c r="J70" s="1" t="s">
        <v>167</v>
      </c>
      <c r="K70" s="1"/>
      <c r="L70" s="7">
        <f t="shared" ref="L70:L79" si="3">(G70*0.00000001)^3*2/3*PI()*6.02214E+23</f>
        <v>69.099410512037835</v>
      </c>
      <c r="M70" s="8">
        <f t="shared" si="2"/>
        <v>9.8532000000000016E-15</v>
      </c>
    </row>
    <row r="71" spans="1:13" x14ac:dyDescent="0.25">
      <c r="A71" s="2">
        <v>67</v>
      </c>
      <c r="B71" s="1" t="s">
        <v>168</v>
      </c>
      <c r="C71" s="1"/>
      <c r="D71" s="1" t="s">
        <v>169</v>
      </c>
      <c r="E71" s="1">
        <v>110</v>
      </c>
      <c r="F71" s="1">
        <v>708</v>
      </c>
      <c r="G71" s="2">
        <v>3.8279999999999998</v>
      </c>
      <c r="H71" s="2">
        <v>232.4</v>
      </c>
      <c r="I71" s="1">
        <v>320.86282760000006</v>
      </c>
      <c r="J71" s="1" t="s">
        <v>170</v>
      </c>
      <c r="K71" s="1"/>
      <c r="L71" s="7">
        <f t="shared" si="3"/>
        <v>70.749805216717618</v>
      </c>
      <c r="M71" s="8">
        <f t="shared" si="2"/>
        <v>3.2071200000000001E-14</v>
      </c>
    </row>
    <row r="72" spans="1:13" x14ac:dyDescent="0.25">
      <c r="A72" s="2">
        <v>68</v>
      </c>
      <c r="B72" s="1" t="s">
        <v>171</v>
      </c>
      <c r="C72" s="1"/>
      <c r="D72" s="1" t="s">
        <v>172</v>
      </c>
      <c r="E72" s="1">
        <v>47</v>
      </c>
      <c r="F72" s="1">
        <v>52.6</v>
      </c>
      <c r="G72" s="2">
        <v>3.4670000000000001</v>
      </c>
      <c r="H72" s="2">
        <v>106.7</v>
      </c>
      <c r="I72" s="1">
        <v>147.31524830000004</v>
      </c>
      <c r="J72" s="1"/>
      <c r="K72" s="1"/>
      <c r="L72" s="7">
        <f t="shared" si="3"/>
        <v>52.56189159270599</v>
      </c>
      <c r="M72" s="8">
        <f t="shared" si="2"/>
        <v>1.4724600000000001E-14</v>
      </c>
    </row>
    <row r="73" spans="1:13" x14ac:dyDescent="0.25">
      <c r="A73" s="2">
        <v>69</v>
      </c>
      <c r="B73" s="1" t="s">
        <v>173</v>
      </c>
      <c r="C73" s="1"/>
      <c r="D73" s="1" t="s">
        <v>174</v>
      </c>
      <c r="E73" s="1"/>
      <c r="F73" s="1">
        <v>79.63</v>
      </c>
      <c r="G73" s="2">
        <v>3.9809999999999999</v>
      </c>
      <c r="H73" s="2">
        <v>251.5</v>
      </c>
      <c r="I73" s="1">
        <v>347.23322350000007</v>
      </c>
      <c r="J73" s="1"/>
      <c r="K73" s="1"/>
      <c r="L73" s="7">
        <f t="shared" si="3"/>
        <v>79.576712592843094</v>
      </c>
      <c r="M73" s="8">
        <f t="shared" si="2"/>
        <v>3.4707000000000002E-14</v>
      </c>
    </row>
    <row r="74" spans="1:13" x14ac:dyDescent="0.25">
      <c r="A74" s="2">
        <v>70</v>
      </c>
      <c r="B74" s="1" t="s">
        <v>175</v>
      </c>
      <c r="C74" s="1"/>
      <c r="D74" s="1" t="s">
        <v>176</v>
      </c>
      <c r="E74" s="1">
        <v>953</v>
      </c>
      <c r="F74" s="1">
        <v>170.2</v>
      </c>
      <c r="G74" s="2">
        <v>5.1280000000000001</v>
      </c>
      <c r="H74" s="2">
        <v>222.1</v>
      </c>
      <c r="I74" s="1">
        <v>306.64214290000001</v>
      </c>
      <c r="J74" s="1"/>
      <c r="K74" s="1"/>
      <c r="L74" s="7">
        <f t="shared" si="3"/>
        <v>170.08010321959404</v>
      </c>
      <c r="M74" s="8">
        <f t="shared" si="2"/>
        <v>3.0649799999999999E-14</v>
      </c>
    </row>
    <row r="75" spans="1:13" x14ac:dyDescent="0.25">
      <c r="A75" s="2">
        <v>71</v>
      </c>
      <c r="B75" s="1" t="s">
        <v>177</v>
      </c>
      <c r="C75" s="1"/>
      <c r="D75" s="1" t="s">
        <v>178</v>
      </c>
      <c r="E75" s="1">
        <v>51</v>
      </c>
      <c r="F75" s="1">
        <v>87.75</v>
      </c>
      <c r="G75" s="2">
        <v>4.1120000000000001</v>
      </c>
      <c r="H75" s="2">
        <v>335.4</v>
      </c>
      <c r="I75" s="1">
        <v>463.06967459999998</v>
      </c>
      <c r="J75" s="1" t="s">
        <v>179</v>
      </c>
      <c r="K75" s="1"/>
      <c r="L75" s="7">
        <f t="shared" si="3"/>
        <v>87.693777704674957</v>
      </c>
      <c r="M75" s="8">
        <f t="shared" si="2"/>
        <v>4.6285200000000004E-14</v>
      </c>
    </row>
    <row r="76" spans="1:13" x14ac:dyDescent="0.25">
      <c r="A76" s="2">
        <v>72</v>
      </c>
      <c r="B76" s="1" t="s">
        <v>180</v>
      </c>
      <c r="C76" s="1"/>
      <c r="D76" s="1" t="s">
        <v>181</v>
      </c>
      <c r="E76" s="1">
        <v>952</v>
      </c>
      <c r="F76" s="1">
        <v>146.69999999999999</v>
      </c>
      <c r="G76" s="2">
        <v>4.88</v>
      </c>
      <c r="H76" s="2">
        <v>171.9</v>
      </c>
      <c r="I76" s="1">
        <v>237.33356310000002</v>
      </c>
      <c r="J76" s="1" t="s">
        <v>182</v>
      </c>
      <c r="K76" s="1"/>
      <c r="L76" s="7">
        <f t="shared" si="3"/>
        <v>146.57804576805484</v>
      </c>
      <c r="M76" s="8">
        <f t="shared" si="2"/>
        <v>2.3722200000000004E-14</v>
      </c>
    </row>
    <row r="77" spans="1:13" x14ac:dyDescent="0.25">
      <c r="A77" s="2">
        <v>73</v>
      </c>
      <c r="B77" s="1" t="s">
        <v>183</v>
      </c>
      <c r="C77" s="1"/>
      <c r="D77" s="1" t="s">
        <v>184</v>
      </c>
      <c r="E77" s="1"/>
      <c r="F77" s="1">
        <v>85.97</v>
      </c>
      <c r="G77" s="2">
        <v>4.0839999999999996</v>
      </c>
      <c r="H77" s="2">
        <v>207.6</v>
      </c>
      <c r="I77" s="1">
        <v>286.62273240000002</v>
      </c>
      <c r="J77" s="1" t="s">
        <v>184</v>
      </c>
      <c r="K77" s="1"/>
      <c r="L77" s="7">
        <f t="shared" si="3"/>
        <v>85.914538477491121</v>
      </c>
      <c r="M77" s="8">
        <f t="shared" si="2"/>
        <v>2.8648800000000004E-14</v>
      </c>
    </row>
    <row r="78" spans="1:13" x14ac:dyDescent="0.25">
      <c r="A78" s="2">
        <v>74</v>
      </c>
      <c r="B78" s="1" t="s">
        <v>185</v>
      </c>
      <c r="C78" s="1"/>
      <c r="D78" s="1" t="s">
        <v>186</v>
      </c>
      <c r="E78" s="1"/>
      <c r="F78" s="1">
        <v>329</v>
      </c>
      <c r="G78" s="2">
        <v>6.3879999999999999</v>
      </c>
      <c r="H78" s="2">
        <v>563.70000000000005</v>
      </c>
      <c r="I78" s="1">
        <v>778.27184130000012</v>
      </c>
      <c r="J78" s="1"/>
      <c r="K78" s="1"/>
      <c r="L78" s="7">
        <f t="shared" si="3"/>
        <v>328.77908586259781</v>
      </c>
      <c r="M78" s="8">
        <f t="shared" si="2"/>
        <v>7.7790600000000008E-14</v>
      </c>
    </row>
    <row r="79" spans="1:13" x14ac:dyDescent="0.25">
      <c r="A79" s="2">
        <v>75</v>
      </c>
      <c r="B79" s="1" t="s">
        <v>187</v>
      </c>
      <c r="C79" s="1"/>
      <c r="D79" s="1" t="s">
        <v>188</v>
      </c>
      <c r="E79" s="1"/>
      <c r="F79" s="1">
        <v>268.10000000000002</v>
      </c>
      <c r="G79" s="2">
        <v>5.9669999999999996</v>
      </c>
      <c r="H79" s="2">
        <v>236.8</v>
      </c>
      <c r="I79" s="1">
        <v>326.93768319999998</v>
      </c>
      <c r="J79" s="1"/>
      <c r="K79" s="1"/>
      <c r="L79" s="7">
        <f t="shared" si="3"/>
        <v>267.96469271915583</v>
      </c>
      <c r="M79" s="8">
        <f t="shared" si="2"/>
        <v>3.2678400000000003E-14</v>
      </c>
    </row>
    <row r="80" spans="1:13" x14ac:dyDescent="0.25">
      <c r="A80" s="2"/>
      <c r="B80" s="1"/>
      <c r="C80" s="1"/>
      <c r="D80" s="1"/>
      <c r="E80" s="1"/>
      <c r="F80" s="1"/>
      <c r="G80" s="2" t="s">
        <v>189</v>
      </c>
      <c r="H80" s="2"/>
      <c r="I80" s="1"/>
      <c r="J80" s="1"/>
      <c r="K80" s="1"/>
      <c r="L80" s="7"/>
    </row>
    <row r="81" spans="1:12" x14ac:dyDescent="0.25">
      <c r="A81" s="2" t="s">
        <v>190</v>
      </c>
      <c r="B81" s="3"/>
      <c r="C81" s="1"/>
      <c r="D81" s="1"/>
      <c r="E81" s="1"/>
      <c r="F81" s="1"/>
      <c r="G81" s="2"/>
      <c r="H81" s="2"/>
      <c r="I81" s="1"/>
      <c r="J81" s="1"/>
      <c r="K81" s="1"/>
      <c r="L81" s="7"/>
    </row>
    <row r="82" spans="1:12" x14ac:dyDescent="0.25">
      <c r="A82" s="2"/>
      <c r="B82" s="1" t="s">
        <v>2</v>
      </c>
      <c r="C82" s="1" t="s">
        <v>3</v>
      </c>
      <c r="D82" s="1" t="s">
        <v>4</v>
      </c>
      <c r="E82" s="1" t="s">
        <v>5</v>
      </c>
      <c r="F82" s="1" t="s">
        <v>6</v>
      </c>
      <c r="G82" s="2" t="s">
        <v>191</v>
      </c>
      <c r="H82" s="2" t="s">
        <v>8</v>
      </c>
      <c r="I82" s="1" t="s">
        <v>9</v>
      </c>
      <c r="J82" s="1"/>
      <c r="K82" s="1"/>
      <c r="L82" s="7"/>
    </row>
    <row r="83" spans="1:12" x14ac:dyDescent="0.25">
      <c r="A83" s="2">
        <v>1</v>
      </c>
      <c r="B83" s="1" t="s">
        <v>13</v>
      </c>
      <c r="C83" s="1" t="s">
        <v>13</v>
      </c>
      <c r="D83" s="1" t="s">
        <v>14</v>
      </c>
      <c r="E83" s="1">
        <v>212</v>
      </c>
      <c r="F83" s="1">
        <v>21.2</v>
      </c>
      <c r="G83" s="2">
        <v>256</v>
      </c>
      <c r="H83" s="2">
        <v>10.220000000000001</v>
      </c>
      <c r="I83" s="1">
        <f>H83*$N$3*1E+23</f>
        <v>0</v>
      </c>
      <c r="J83" s="1"/>
      <c r="K83" s="1"/>
      <c r="L83" s="7"/>
    </row>
    <row r="84" spans="1:12" x14ac:dyDescent="0.25">
      <c r="A84" s="2">
        <v>2</v>
      </c>
      <c r="B84" s="1" t="s">
        <v>17</v>
      </c>
      <c r="C84" s="1" t="s">
        <v>17</v>
      </c>
      <c r="D84" s="1" t="s">
        <v>18</v>
      </c>
      <c r="E84" s="1">
        <v>107</v>
      </c>
      <c r="F84" s="1">
        <v>26.2</v>
      </c>
      <c r="G84" s="2">
        <v>275</v>
      </c>
      <c r="H84" s="2">
        <v>35.6</v>
      </c>
      <c r="I84" s="1">
        <f t="shared" ref="I84:I98" si="4">H84*$N$3*1E+23</f>
        <v>0</v>
      </c>
      <c r="J84" s="1"/>
      <c r="K84" s="1"/>
      <c r="L84" s="7"/>
    </row>
    <row r="85" spans="1:12" x14ac:dyDescent="0.25">
      <c r="A85" s="2">
        <v>3</v>
      </c>
      <c r="B85" s="1" t="s">
        <v>11</v>
      </c>
      <c r="C85" s="1" t="s">
        <v>11</v>
      </c>
      <c r="D85" s="1" t="s">
        <v>12</v>
      </c>
      <c r="E85" s="1">
        <v>98</v>
      </c>
      <c r="F85" s="1">
        <v>50</v>
      </c>
      <c r="G85" s="2">
        <v>341</v>
      </c>
      <c r="H85" s="2">
        <v>120</v>
      </c>
      <c r="I85" s="1">
        <f t="shared" si="4"/>
        <v>0</v>
      </c>
      <c r="J85" s="1"/>
      <c r="K85" s="1"/>
      <c r="L85" s="7"/>
    </row>
    <row r="86" spans="1:12" x14ac:dyDescent="0.25">
      <c r="A86" s="2">
        <v>4</v>
      </c>
      <c r="B86" s="1" t="s">
        <v>15</v>
      </c>
      <c r="C86" s="1" t="s">
        <v>15</v>
      </c>
      <c r="D86" s="1" t="s">
        <v>16</v>
      </c>
      <c r="E86" s="1">
        <v>971</v>
      </c>
      <c r="F86" s="1">
        <v>70.900000000000006</v>
      </c>
      <c r="G86" s="2">
        <v>383</v>
      </c>
      <c r="H86" s="2">
        <v>164</v>
      </c>
      <c r="I86" s="1">
        <f t="shared" si="4"/>
        <v>0</v>
      </c>
      <c r="J86" s="1"/>
      <c r="K86" s="1"/>
      <c r="L86" s="7"/>
    </row>
    <row r="87" spans="1:12" x14ac:dyDescent="0.25">
      <c r="A87" s="2">
        <v>5</v>
      </c>
      <c r="B87" s="1" t="s">
        <v>19</v>
      </c>
      <c r="C87" s="1" t="s">
        <v>19</v>
      </c>
      <c r="D87" s="1" t="s">
        <v>20</v>
      </c>
      <c r="E87" s="1">
        <v>994</v>
      </c>
      <c r="F87" s="1">
        <v>86.9</v>
      </c>
      <c r="G87" s="2">
        <v>406</v>
      </c>
      <c r="H87" s="2">
        <v>229</v>
      </c>
      <c r="I87" s="1">
        <f t="shared" si="4"/>
        <v>0</v>
      </c>
      <c r="J87" s="1"/>
      <c r="K87" s="1"/>
      <c r="L87" s="7"/>
    </row>
    <row r="88" spans="1:12" x14ac:dyDescent="0.25">
      <c r="A88" s="2">
        <v>6</v>
      </c>
      <c r="B88" s="1" t="s">
        <v>139</v>
      </c>
      <c r="C88" s="1" t="s">
        <v>139</v>
      </c>
      <c r="D88" s="1" t="s">
        <v>192</v>
      </c>
      <c r="E88" s="1">
        <v>1</v>
      </c>
      <c r="F88" s="1">
        <v>31.7</v>
      </c>
      <c r="G88" s="2">
        <v>293</v>
      </c>
      <c r="H88" s="2">
        <v>37</v>
      </c>
      <c r="I88" s="1">
        <f t="shared" si="4"/>
        <v>0</v>
      </c>
      <c r="J88" s="1"/>
      <c r="K88" s="1"/>
      <c r="L88" s="7"/>
    </row>
    <row r="89" spans="1:12" x14ac:dyDescent="0.25">
      <c r="A89" s="2">
        <v>7</v>
      </c>
      <c r="B89" s="1" t="s">
        <v>166</v>
      </c>
      <c r="C89" s="1" t="s">
        <v>166</v>
      </c>
      <c r="D89" s="1" t="s">
        <v>193</v>
      </c>
      <c r="E89" s="1">
        <v>46</v>
      </c>
      <c r="F89" s="1">
        <v>63.9</v>
      </c>
      <c r="G89" s="2">
        <v>370</v>
      </c>
      <c r="H89" s="2">
        <v>95.1</v>
      </c>
      <c r="I89" s="1">
        <f t="shared" si="4"/>
        <v>0</v>
      </c>
      <c r="J89" s="1"/>
      <c r="K89" s="1"/>
      <c r="L89" s="7"/>
    </row>
    <row r="90" spans="1:12" x14ac:dyDescent="0.25">
      <c r="A90" s="2">
        <v>8</v>
      </c>
      <c r="B90" s="1" t="s">
        <v>171</v>
      </c>
      <c r="C90" s="1" t="s">
        <v>171</v>
      </c>
      <c r="D90" s="1" t="s">
        <v>194</v>
      </c>
      <c r="E90" s="1">
        <v>47</v>
      </c>
      <c r="F90" s="1">
        <v>57.9</v>
      </c>
      <c r="G90" s="2">
        <v>358</v>
      </c>
      <c r="H90" s="2">
        <v>118</v>
      </c>
      <c r="I90" s="1">
        <f t="shared" si="4"/>
        <v>0</v>
      </c>
      <c r="J90" s="1"/>
      <c r="K90" s="1"/>
      <c r="L90" s="7"/>
    </row>
    <row r="91" spans="1:12" x14ac:dyDescent="0.25">
      <c r="A91" s="2">
        <v>9</v>
      </c>
      <c r="B91" s="1" t="s">
        <v>54</v>
      </c>
      <c r="C91" s="1" t="s">
        <v>54</v>
      </c>
      <c r="D91" s="1" t="s">
        <v>195</v>
      </c>
      <c r="E91" s="1">
        <v>48</v>
      </c>
      <c r="F91" s="1">
        <v>67</v>
      </c>
      <c r="G91" s="2">
        <v>376</v>
      </c>
      <c r="H91" s="2">
        <v>100</v>
      </c>
      <c r="I91" s="1">
        <f t="shared" si="4"/>
        <v>0</v>
      </c>
      <c r="J91" s="1"/>
      <c r="K91" s="1"/>
      <c r="L91" s="7"/>
    </row>
    <row r="92" spans="1:12" x14ac:dyDescent="0.25">
      <c r="A92" s="2">
        <v>10</v>
      </c>
      <c r="B92" s="1" t="s">
        <v>59</v>
      </c>
      <c r="C92" s="1" t="s">
        <v>59</v>
      </c>
      <c r="D92" s="1" t="s">
        <v>196</v>
      </c>
      <c r="E92" s="1">
        <v>49</v>
      </c>
      <c r="F92" s="1">
        <v>114.2</v>
      </c>
      <c r="G92" s="2">
        <v>449</v>
      </c>
      <c r="H92" s="2">
        <v>189</v>
      </c>
      <c r="I92" s="1">
        <f t="shared" si="4"/>
        <v>0</v>
      </c>
      <c r="J92" s="1"/>
      <c r="K92" s="1"/>
      <c r="L92" s="7"/>
    </row>
    <row r="93" spans="1:12" x14ac:dyDescent="0.25">
      <c r="A93" s="2">
        <v>11</v>
      </c>
      <c r="B93" s="1" t="s">
        <v>37</v>
      </c>
      <c r="C93" s="1" t="s">
        <v>37</v>
      </c>
      <c r="D93" s="1" t="s">
        <v>197</v>
      </c>
      <c r="E93" s="1">
        <v>218</v>
      </c>
      <c r="F93" s="1">
        <v>131</v>
      </c>
      <c r="G93" s="2">
        <v>470</v>
      </c>
      <c r="H93" s="2">
        <v>152</v>
      </c>
      <c r="I93" s="1">
        <f t="shared" si="4"/>
        <v>0</v>
      </c>
      <c r="J93" s="1"/>
      <c r="K93" s="1"/>
      <c r="L93" s="7"/>
    </row>
    <row r="94" spans="1:12" x14ac:dyDescent="0.25">
      <c r="A94" s="2">
        <v>12</v>
      </c>
      <c r="B94" s="1" t="s">
        <v>52</v>
      </c>
      <c r="C94" s="1" t="s">
        <v>52</v>
      </c>
      <c r="D94" s="1" t="s">
        <v>198</v>
      </c>
      <c r="E94" s="1">
        <v>2</v>
      </c>
      <c r="F94" s="1">
        <v>68.099999999999994</v>
      </c>
      <c r="G94" s="2">
        <v>378</v>
      </c>
      <c r="H94" s="2">
        <v>149</v>
      </c>
      <c r="I94" s="1">
        <f t="shared" si="4"/>
        <v>0</v>
      </c>
      <c r="J94" s="1"/>
      <c r="K94" s="1"/>
      <c r="L94" s="7"/>
    </row>
    <row r="95" spans="1:12" x14ac:dyDescent="0.25">
      <c r="A95" s="2">
        <v>13</v>
      </c>
      <c r="B95" s="1" t="s">
        <v>65</v>
      </c>
      <c r="C95" s="1" t="s">
        <v>65</v>
      </c>
      <c r="D95" s="1" t="s">
        <v>199</v>
      </c>
      <c r="E95" s="1">
        <v>22</v>
      </c>
      <c r="F95" s="1">
        <v>116.5</v>
      </c>
      <c r="G95" s="2">
        <v>452</v>
      </c>
      <c r="H95" s="2">
        <v>199</v>
      </c>
      <c r="I95" s="1">
        <f t="shared" si="4"/>
        <v>0</v>
      </c>
      <c r="J95" s="1"/>
      <c r="K95" s="1"/>
      <c r="L95" s="7"/>
    </row>
    <row r="96" spans="1:12" x14ac:dyDescent="0.25">
      <c r="A96" s="2">
        <v>14</v>
      </c>
      <c r="B96" s="1" t="s">
        <v>67</v>
      </c>
      <c r="C96" s="1" t="s">
        <v>67</v>
      </c>
      <c r="D96" s="1" t="s">
        <v>200</v>
      </c>
      <c r="E96" s="1">
        <v>3</v>
      </c>
      <c r="F96" s="1">
        <v>77.7</v>
      </c>
      <c r="G96" s="2">
        <v>395</v>
      </c>
      <c r="H96" s="2">
        <v>243</v>
      </c>
      <c r="I96" s="1">
        <f t="shared" si="4"/>
        <v>0</v>
      </c>
      <c r="J96" s="1"/>
      <c r="K96" s="1"/>
      <c r="L96" s="7"/>
    </row>
    <row r="97" spans="1:12" x14ac:dyDescent="0.25">
      <c r="A97" s="2">
        <v>15</v>
      </c>
      <c r="B97" s="1" t="s">
        <v>88</v>
      </c>
      <c r="C97" s="1" t="s">
        <v>88</v>
      </c>
      <c r="D97" s="1" t="s">
        <v>201</v>
      </c>
      <c r="E97" s="1">
        <v>4</v>
      </c>
      <c r="F97" s="1">
        <v>226.3</v>
      </c>
      <c r="G97" s="2">
        <v>564</v>
      </c>
      <c r="H97" s="2">
        <v>242</v>
      </c>
      <c r="I97" s="1">
        <f t="shared" si="4"/>
        <v>0</v>
      </c>
      <c r="J97" s="1"/>
      <c r="K97" s="1"/>
      <c r="L97" s="7"/>
    </row>
    <row r="98" spans="1:12" x14ac:dyDescent="0.25">
      <c r="A98" s="2">
        <v>16</v>
      </c>
      <c r="B98" s="1" t="s">
        <v>114</v>
      </c>
      <c r="C98" s="1" t="s">
        <v>111</v>
      </c>
      <c r="D98" s="1" t="s">
        <v>202</v>
      </c>
      <c r="E98" s="1">
        <v>9</v>
      </c>
      <c r="F98" s="1">
        <v>519.4</v>
      </c>
      <c r="G98" s="2">
        <v>744</v>
      </c>
      <c r="H98" s="2">
        <v>232</v>
      </c>
      <c r="I98" s="1">
        <f t="shared" si="4"/>
        <v>0</v>
      </c>
      <c r="J98" s="1"/>
      <c r="K98" s="1"/>
      <c r="L98" s="7"/>
    </row>
    <row r="99" spans="1:12" x14ac:dyDescent="0.25">
      <c r="A99" s="2"/>
      <c r="B99" s="1"/>
      <c r="C99" s="1"/>
      <c r="D99" s="1"/>
      <c r="E99" s="1"/>
      <c r="F99" s="1"/>
      <c r="G99" s="2"/>
      <c r="H99" s="2"/>
      <c r="I99" s="1"/>
      <c r="J99" s="1"/>
      <c r="K99" s="1"/>
      <c r="L99" s="7"/>
    </row>
    <row r="100" spans="1:12" x14ac:dyDescent="0.25">
      <c r="A100" s="2" t="s">
        <v>203</v>
      </c>
      <c r="B100" s="1" t="s">
        <v>2</v>
      </c>
      <c r="C100" s="1" t="s">
        <v>3</v>
      </c>
      <c r="D100" s="1" t="s">
        <v>4</v>
      </c>
      <c r="E100" s="1" t="s">
        <v>5</v>
      </c>
      <c r="F100" s="1"/>
      <c r="G100" s="2" t="s">
        <v>7</v>
      </c>
      <c r="H100" s="2" t="s">
        <v>8</v>
      </c>
      <c r="I100" s="1"/>
      <c r="J100" s="1"/>
      <c r="K100" s="1"/>
      <c r="L100" s="7"/>
    </row>
    <row r="101" spans="1:12" x14ac:dyDescent="0.25">
      <c r="A101" s="2">
        <v>1</v>
      </c>
      <c r="B101" s="1" t="s">
        <v>13</v>
      </c>
      <c r="C101" s="1" t="s">
        <v>13</v>
      </c>
      <c r="D101" s="1" t="s">
        <v>14</v>
      </c>
      <c r="E101" s="1">
        <v>212</v>
      </c>
      <c r="F101" s="1"/>
      <c r="G101" s="2">
        <v>2.556</v>
      </c>
      <c r="H101" s="2">
        <v>10.220000000000001</v>
      </c>
      <c r="I101" s="1"/>
      <c r="J101" s="1"/>
      <c r="K101" s="1"/>
      <c r="L101" s="7"/>
    </row>
    <row r="102" spans="1:12" x14ac:dyDescent="0.25">
      <c r="A102" s="2">
        <v>2</v>
      </c>
      <c r="B102" s="1" t="s">
        <v>139</v>
      </c>
      <c r="C102" s="1" t="s">
        <v>139</v>
      </c>
      <c r="D102" s="1" t="s">
        <v>192</v>
      </c>
      <c r="E102" s="1">
        <v>1</v>
      </c>
      <c r="F102" s="1"/>
      <c r="G102" s="2">
        <v>2.9279999999999999</v>
      </c>
      <c r="H102" s="2">
        <v>37</v>
      </c>
      <c r="I102" s="1"/>
      <c r="J102" s="1"/>
      <c r="K102" s="1"/>
      <c r="L102" s="7"/>
    </row>
    <row r="103" spans="1:12" x14ac:dyDescent="0.25">
      <c r="A103" s="2">
        <v>3</v>
      </c>
      <c r="B103" s="1" t="s">
        <v>17</v>
      </c>
      <c r="C103" s="1" t="s">
        <v>17</v>
      </c>
      <c r="D103" s="1" t="s">
        <v>18</v>
      </c>
      <c r="E103" s="1">
        <v>107</v>
      </c>
      <c r="F103" s="1"/>
      <c r="G103" s="2">
        <v>2.7490000000000001</v>
      </c>
      <c r="H103" s="2">
        <v>35.6</v>
      </c>
      <c r="I103" s="1"/>
      <c r="J103" s="1"/>
      <c r="K103" s="1"/>
      <c r="L103" s="7"/>
    </row>
    <row r="104" spans="1:12" x14ac:dyDescent="0.25">
      <c r="A104" s="2">
        <v>4</v>
      </c>
      <c r="B104" s="1" t="s">
        <v>11</v>
      </c>
      <c r="C104" s="1" t="s">
        <v>11</v>
      </c>
      <c r="D104" s="1" t="s">
        <v>12</v>
      </c>
      <c r="E104" s="1">
        <v>98</v>
      </c>
      <c r="F104" s="1"/>
      <c r="G104" s="2">
        <v>3.4049999999999998</v>
      </c>
      <c r="H104" s="2">
        <v>119.8</v>
      </c>
      <c r="I104" s="1"/>
      <c r="J104" s="1"/>
      <c r="K104" s="1"/>
      <c r="L104" s="7"/>
    </row>
    <row r="105" spans="1:12" x14ac:dyDescent="0.25">
      <c r="A105" s="2">
        <v>5</v>
      </c>
      <c r="B105" s="1" t="s">
        <v>15</v>
      </c>
      <c r="C105" s="1" t="s">
        <v>15</v>
      </c>
      <c r="D105" s="1" t="s">
        <v>16</v>
      </c>
      <c r="E105" s="1">
        <v>971</v>
      </c>
      <c r="F105" s="1"/>
      <c r="G105" s="2">
        <v>3.61</v>
      </c>
      <c r="H105" s="2">
        <v>171</v>
      </c>
      <c r="I105" s="1"/>
      <c r="J105" s="1"/>
      <c r="K105" s="1"/>
      <c r="L105" s="7"/>
    </row>
    <row r="106" spans="1:12" x14ac:dyDescent="0.25">
      <c r="A106" s="2">
        <v>6</v>
      </c>
      <c r="B106" s="1" t="s">
        <v>19</v>
      </c>
      <c r="C106" s="1" t="s">
        <v>19</v>
      </c>
      <c r="D106" s="1" t="s">
        <v>20</v>
      </c>
      <c r="E106" s="1">
        <v>994</v>
      </c>
      <c r="F106" s="1"/>
      <c r="G106" s="2">
        <v>4.0999999999999996</v>
      </c>
      <c r="H106" s="2">
        <v>221</v>
      </c>
      <c r="I106" s="1"/>
      <c r="J106" s="1"/>
      <c r="K106" s="1"/>
      <c r="L106" s="7"/>
    </row>
    <row r="107" spans="1:12" x14ac:dyDescent="0.25">
      <c r="A107" s="2">
        <v>7</v>
      </c>
      <c r="B107" s="1" t="s">
        <v>171</v>
      </c>
      <c r="C107" s="1" t="s">
        <v>171</v>
      </c>
      <c r="D107" s="1" t="s">
        <v>194</v>
      </c>
      <c r="E107" s="1">
        <v>47</v>
      </c>
      <c r="F107" s="1"/>
      <c r="G107" s="2">
        <v>3.58</v>
      </c>
      <c r="H107" s="2">
        <v>117.5</v>
      </c>
      <c r="I107" s="1"/>
      <c r="J107" s="1"/>
      <c r="K107" s="1"/>
      <c r="L107" s="7"/>
    </row>
    <row r="108" spans="1:12" x14ac:dyDescent="0.25">
      <c r="A108" s="2">
        <v>8</v>
      </c>
      <c r="B108" s="1" t="s">
        <v>54</v>
      </c>
      <c r="C108" s="1" t="s">
        <v>54</v>
      </c>
      <c r="D108" s="1" t="s">
        <v>195</v>
      </c>
      <c r="E108" s="1">
        <v>48</v>
      </c>
      <c r="F108" s="1"/>
      <c r="G108" s="2">
        <v>3.7629999999999999</v>
      </c>
      <c r="H108" s="2">
        <v>100.2</v>
      </c>
      <c r="I108" s="1"/>
      <c r="J108" s="1"/>
      <c r="K108" s="1"/>
      <c r="L108" s="7"/>
    </row>
    <row r="109" spans="1:12" x14ac:dyDescent="0.25">
      <c r="A109" s="2">
        <v>9</v>
      </c>
      <c r="B109" s="1" t="s">
        <v>166</v>
      </c>
      <c r="C109" s="1" t="s">
        <v>166</v>
      </c>
      <c r="D109" s="1" t="s">
        <v>193</v>
      </c>
      <c r="E109" s="1">
        <v>46</v>
      </c>
      <c r="F109" s="1"/>
      <c r="G109" s="2">
        <v>3.698</v>
      </c>
      <c r="H109" s="2">
        <v>95.05</v>
      </c>
      <c r="I109" s="1"/>
      <c r="J109" s="1"/>
      <c r="K109" s="1"/>
      <c r="L109" s="7"/>
    </row>
    <row r="110" spans="1:12" x14ac:dyDescent="0.25">
      <c r="A110" s="2">
        <v>10</v>
      </c>
      <c r="B110" s="1" t="s">
        <v>52</v>
      </c>
      <c r="C110" s="1" t="s">
        <v>52</v>
      </c>
      <c r="D110" s="1" t="s">
        <v>198</v>
      </c>
      <c r="E110" s="1">
        <v>2</v>
      </c>
      <c r="F110" s="1"/>
      <c r="G110" s="2">
        <v>3.8170000000000002</v>
      </c>
      <c r="H110" s="2">
        <v>148.19999999999999</v>
      </c>
      <c r="I110" s="1"/>
      <c r="J110" s="1"/>
      <c r="K110" s="1"/>
      <c r="L110" s="7"/>
    </row>
    <row r="111" spans="1:12" x14ac:dyDescent="0.25">
      <c r="A111" s="2"/>
      <c r="B111" s="1"/>
      <c r="C111" s="1"/>
      <c r="D111" s="1"/>
      <c r="E111" s="1"/>
      <c r="F111" s="1"/>
      <c r="G111" s="2"/>
      <c r="H111" s="2"/>
      <c r="I111" s="1"/>
      <c r="J111" s="1"/>
      <c r="K111" s="1"/>
      <c r="L111" s="7"/>
    </row>
    <row r="112" spans="1:12" x14ac:dyDescent="0.25">
      <c r="A112" s="5" t="s">
        <v>237</v>
      </c>
      <c r="B112" s="1"/>
      <c r="C112" s="1"/>
      <c r="D112" s="1"/>
      <c r="E112" s="1"/>
      <c r="F112" s="1"/>
      <c r="G112" s="2"/>
      <c r="H112" s="2"/>
      <c r="I112" s="1"/>
      <c r="J112" s="1"/>
      <c r="K112" s="1"/>
      <c r="L112" s="7"/>
    </row>
    <row r="113" spans="1:12" x14ac:dyDescent="0.25">
      <c r="A113" s="5" t="s">
        <v>204</v>
      </c>
      <c r="B113" t="s">
        <v>2</v>
      </c>
      <c r="C113" t="s">
        <v>238</v>
      </c>
      <c r="D113" s="4" t="s">
        <v>191</v>
      </c>
      <c r="E113" s="4" t="s">
        <v>8</v>
      </c>
      <c r="F113" s="1"/>
      <c r="G113" s="2"/>
      <c r="H113" s="2"/>
      <c r="I113" s="1"/>
      <c r="J113" s="1"/>
      <c r="K113" s="1"/>
      <c r="L113" s="7"/>
    </row>
    <row r="114" spans="1:12" x14ac:dyDescent="0.25">
      <c r="A114" s="5">
        <v>1</v>
      </c>
      <c r="B114" t="s">
        <v>17</v>
      </c>
      <c r="C114">
        <v>107</v>
      </c>
      <c r="D114">
        <v>282.2</v>
      </c>
      <c r="E114">
        <v>32</v>
      </c>
      <c r="F114" s="1"/>
      <c r="G114" s="2"/>
      <c r="H114" s="2"/>
      <c r="I114" s="1"/>
      <c r="J114" s="1"/>
      <c r="K114" s="1"/>
      <c r="L114" s="7"/>
    </row>
    <row r="115" spans="1:12" x14ac:dyDescent="0.25">
      <c r="A115" s="5">
        <v>2</v>
      </c>
      <c r="B115" t="s">
        <v>11</v>
      </c>
      <c r="C115">
        <v>98</v>
      </c>
      <c r="D115">
        <v>346.5</v>
      </c>
      <c r="E115">
        <v>113.5</v>
      </c>
      <c r="F115" s="1"/>
      <c r="G115" s="2"/>
      <c r="H115" s="2"/>
      <c r="I115" s="1"/>
      <c r="J115" s="1"/>
      <c r="K115" s="1"/>
      <c r="L115" s="7"/>
    </row>
    <row r="116" spans="1:12" x14ac:dyDescent="0.25">
      <c r="A116" s="5">
        <v>3</v>
      </c>
      <c r="B116" t="s">
        <v>15</v>
      </c>
      <c r="C116">
        <v>971</v>
      </c>
      <c r="D116">
        <v>366.2</v>
      </c>
      <c r="E116">
        <v>178</v>
      </c>
      <c r="F116" s="1"/>
      <c r="G116" s="2"/>
      <c r="H116" s="2"/>
      <c r="I116" s="1"/>
      <c r="J116" s="1"/>
      <c r="K116" s="1"/>
      <c r="L116" s="7"/>
    </row>
    <row r="117" spans="1:12" x14ac:dyDescent="0.25">
      <c r="A117" s="5">
        <v>4</v>
      </c>
      <c r="B117" t="s">
        <v>19</v>
      </c>
      <c r="C117">
        <v>994</v>
      </c>
      <c r="D117">
        <v>405</v>
      </c>
      <c r="E117">
        <v>230.2</v>
      </c>
      <c r="F117" s="1"/>
      <c r="G117" s="2"/>
      <c r="H117" s="2"/>
      <c r="I117" s="1"/>
      <c r="J117" s="1"/>
      <c r="K117" s="1"/>
      <c r="L117" s="7"/>
    </row>
    <row r="118" spans="1:12" x14ac:dyDescent="0.25">
      <c r="A118" s="5">
        <v>5</v>
      </c>
      <c r="B118" t="s">
        <v>205</v>
      </c>
      <c r="C118">
        <v>46</v>
      </c>
      <c r="D118">
        <v>373.6</v>
      </c>
      <c r="E118">
        <v>82</v>
      </c>
      <c r="F118" s="1"/>
      <c r="G118" s="2"/>
      <c r="H118" s="2"/>
      <c r="I118" s="1"/>
      <c r="J118" s="1"/>
      <c r="K118" s="1"/>
      <c r="L118" s="7"/>
    </row>
    <row r="119" spans="1:12" x14ac:dyDescent="0.25">
      <c r="A119" s="5">
        <v>6</v>
      </c>
      <c r="B119" t="s">
        <v>206</v>
      </c>
      <c r="C119">
        <v>47</v>
      </c>
      <c r="D119">
        <v>348</v>
      </c>
      <c r="E119">
        <v>102.6</v>
      </c>
      <c r="F119" s="1"/>
      <c r="G119" s="2"/>
      <c r="H119" s="2"/>
      <c r="I119" s="1"/>
      <c r="J119" s="1"/>
      <c r="K119" s="1"/>
      <c r="L119" s="7"/>
    </row>
    <row r="120" spans="1:12" x14ac:dyDescent="0.25">
      <c r="A120" s="5">
        <v>7</v>
      </c>
      <c r="B120" t="s">
        <v>59</v>
      </c>
      <c r="C120">
        <v>49</v>
      </c>
      <c r="D120">
        <v>394.3</v>
      </c>
      <c r="E120">
        <v>200.9</v>
      </c>
      <c r="F120" s="1"/>
      <c r="G120" s="2"/>
      <c r="H120" s="2"/>
      <c r="I120" s="1"/>
      <c r="J120" s="1"/>
      <c r="K120" s="1"/>
      <c r="L120" s="7"/>
    </row>
    <row r="121" spans="1:12" x14ac:dyDescent="0.25">
      <c r="A121" s="5">
        <v>8</v>
      </c>
      <c r="B121" t="s">
        <v>61</v>
      </c>
      <c r="C121">
        <v>102</v>
      </c>
      <c r="D121">
        <v>457.5</v>
      </c>
      <c r="E121">
        <v>414.6</v>
      </c>
      <c r="F121" s="1"/>
      <c r="G121" s="2"/>
      <c r="H121" s="2"/>
      <c r="I121" s="1"/>
      <c r="J121" s="1"/>
      <c r="K121" s="1"/>
      <c r="L121" s="7"/>
    </row>
    <row r="122" spans="1:12" x14ac:dyDescent="0.25">
      <c r="A122" s="5">
        <v>9</v>
      </c>
      <c r="B122" t="s">
        <v>175</v>
      </c>
      <c r="C122">
        <v>953</v>
      </c>
      <c r="D122">
        <v>519.9</v>
      </c>
      <c r="E122">
        <v>212</v>
      </c>
      <c r="F122" s="1"/>
      <c r="G122" s="2"/>
      <c r="H122" s="2"/>
      <c r="I122" s="1"/>
      <c r="J122" s="1"/>
      <c r="K122" s="1"/>
      <c r="L122" s="7"/>
    </row>
    <row r="123" spans="1:12" x14ac:dyDescent="0.25">
      <c r="A123" s="5">
        <v>10</v>
      </c>
      <c r="B123" t="s">
        <v>207</v>
      </c>
      <c r="C123">
        <v>237</v>
      </c>
      <c r="D123">
        <v>457.1</v>
      </c>
      <c r="E123">
        <v>275.7</v>
      </c>
      <c r="F123" s="1"/>
      <c r="G123" s="2"/>
      <c r="H123" s="2"/>
      <c r="I123" s="1"/>
      <c r="J123" s="1"/>
      <c r="K123" s="1"/>
      <c r="L123" s="7"/>
    </row>
    <row r="124" spans="1:12" x14ac:dyDescent="0.25">
      <c r="A124" s="5">
        <v>11</v>
      </c>
      <c r="B124" t="s">
        <v>127</v>
      </c>
      <c r="C124">
        <v>208</v>
      </c>
      <c r="D124">
        <v>343.9</v>
      </c>
      <c r="E124">
        <v>152.1</v>
      </c>
      <c r="F124" s="1"/>
      <c r="G124" s="2"/>
      <c r="H124" s="2"/>
      <c r="I124" s="1"/>
      <c r="J124" s="1"/>
      <c r="K124" s="1"/>
      <c r="L124" s="7"/>
    </row>
    <row r="125" spans="1:12" x14ac:dyDescent="0.25">
      <c r="A125" s="5">
        <v>12</v>
      </c>
      <c r="B125" t="s">
        <v>125</v>
      </c>
      <c r="C125">
        <v>105</v>
      </c>
      <c r="D125">
        <v>424</v>
      </c>
      <c r="E125">
        <v>307.2</v>
      </c>
      <c r="F125" s="1"/>
      <c r="G125" s="2"/>
      <c r="H125" s="2"/>
      <c r="I125" s="1"/>
      <c r="J125" s="1"/>
      <c r="K125" s="1"/>
      <c r="L125" s="7"/>
    </row>
    <row r="126" spans="1:12" x14ac:dyDescent="0.25">
      <c r="A126" s="5">
        <v>13</v>
      </c>
      <c r="B126" t="s">
        <v>208</v>
      </c>
      <c r="C126">
        <v>99</v>
      </c>
      <c r="D126">
        <v>426.6</v>
      </c>
      <c r="E126">
        <v>437.3</v>
      </c>
      <c r="F126" s="1"/>
      <c r="G126" s="2"/>
      <c r="H126" s="2"/>
      <c r="I126" s="1"/>
      <c r="J126" s="1"/>
      <c r="K126" s="1"/>
      <c r="L126" s="7"/>
    </row>
    <row r="127" spans="1:12" x14ac:dyDescent="0.25">
      <c r="A127" s="5">
        <v>14</v>
      </c>
      <c r="B127" t="s">
        <v>157</v>
      </c>
      <c r="C127">
        <v>213</v>
      </c>
      <c r="D127">
        <v>463</v>
      </c>
      <c r="E127">
        <v>577.4</v>
      </c>
      <c r="F127" s="1"/>
      <c r="G127" s="2"/>
      <c r="H127" s="2"/>
      <c r="I127" s="1"/>
      <c r="J127" s="1"/>
      <c r="K127" s="1"/>
      <c r="L127" s="7"/>
    </row>
    <row r="128" spans="1:12" x14ac:dyDescent="0.25">
      <c r="A128" s="5">
        <v>15</v>
      </c>
      <c r="B128" t="s">
        <v>52</v>
      </c>
      <c r="C128">
        <v>2</v>
      </c>
      <c r="D128">
        <v>379</v>
      </c>
      <c r="E128">
        <v>142.1</v>
      </c>
      <c r="F128" s="1"/>
      <c r="G128" s="2"/>
      <c r="H128" s="2"/>
      <c r="I128" s="1"/>
      <c r="J128" s="1"/>
      <c r="K128" s="1"/>
      <c r="L128" s="7"/>
    </row>
    <row r="129" spans="1:12" x14ac:dyDescent="0.25">
      <c r="A129" s="5">
        <v>16</v>
      </c>
      <c r="B129" t="s">
        <v>37</v>
      </c>
      <c r="C129">
        <v>218</v>
      </c>
      <c r="D129">
        <v>448.6</v>
      </c>
      <c r="E129">
        <v>167.3</v>
      </c>
      <c r="F129" s="1"/>
      <c r="G129" s="2"/>
      <c r="H129" s="2"/>
      <c r="I129" s="1"/>
      <c r="J129" s="1"/>
      <c r="K129" s="1"/>
      <c r="L129" s="7"/>
    </row>
    <row r="130" spans="1:12" x14ac:dyDescent="0.25">
      <c r="A130" s="5">
        <v>17</v>
      </c>
      <c r="B130" t="s">
        <v>34</v>
      </c>
      <c r="C130">
        <v>100</v>
      </c>
      <c r="D130">
        <v>561.1</v>
      </c>
      <c r="E130">
        <v>515.5</v>
      </c>
      <c r="F130" s="1"/>
      <c r="G130" s="2"/>
      <c r="H130" s="2"/>
      <c r="I130" s="1"/>
      <c r="J130" s="1"/>
      <c r="K130" s="1"/>
      <c r="L130" s="7"/>
    </row>
    <row r="131" spans="1:12" x14ac:dyDescent="0.25">
      <c r="A131" s="5">
        <v>18</v>
      </c>
      <c r="B131" t="s">
        <v>67</v>
      </c>
      <c r="C131">
        <v>3</v>
      </c>
      <c r="D131">
        <v>440.7</v>
      </c>
      <c r="E131">
        <v>227.9</v>
      </c>
      <c r="F131" s="1"/>
      <c r="G131" s="2"/>
      <c r="H131" s="2"/>
      <c r="I131" s="1"/>
      <c r="J131" s="1"/>
      <c r="K131" s="1"/>
      <c r="L131" s="7"/>
    </row>
    <row r="132" spans="1:12" x14ac:dyDescent="0.25">
      <c r="A132" s="5">
        <v>19</v>
      </c>
      <c r="B132" t="s">
        <v>88</v>
      </c>
      <c r="C132">
        <v>4</v>
      </c>
      <c r="D132">
        <v>511.4</v>
      </c>
      <c r="E132">
        <v>237.2</v>
      </c>
      <c r="F132" s="1"/>
      <c r="G132" s="2"/>
      <c r="H132" s="2"/>
      <c r="I132" s="1"/>
      <c r="J132" s="1"/>
      <c r="K132" s="1"/>
      <c r="L132" s="7"/>
    </row>
    <row r="133" spans="1:12" x14ac:dyDescent="0.25">
      <c r="A133" s="5">
        <v>20</v>
      </c>
      <c r="B133" t="s">
        <v>98</v>
      </c>
      <c r="C133">
        <v>6</v>
      </c>
      <c r="D133">
        <v>540.5</v>
      </c>
      <c r="E133">
        <v>305</v>
      </c>
      <c r="F133" s="1"/>
      <c r="G133" s="2"/>
      <c r="H133" s="2"/>
      <c r="I133" s="1"/>
      <c r="J133" s="1"/>
      <c r="K133" s="1"/>
      <c r="L133" s="7"/>
    </row>
    <row r="134" spans="1:12" x14ac:dyDescent="0.25">
      <c r="A134" s="5">
        <v>21</v>
      </c>
      <c r="B134" t="s">
        <v>101</v>
      </c>
      <c r="C134">
        <v>5</v>
      </c>
      <c r="D134">
        <v>539.20000000000005</v>
      </c>
      <c r="E134">
        <v>295.8</v>
      </c>
      <c r="F134" s="1"/>
      <c r="G134" s="2"/>
      <c r="H134" s="2"/>
      <c r="I134" s="1"/>
      <c r="J134" s="1"/>
      <c r="K134" s="1"/>
      <c r="L134" s="7"/>
    </row>
    <row r="135" spans="1:12" x14ac:dyDescent="0.25">
      <c r="A135" s="5">
        <v>22</v>
      </c>
      <c r="B135" t="s">
        <v>110</v>
      </c>
      <c r="C135">
        <v>8</v>
      </c>
      <c r="D135">
        <v>591.6</v>
      </c>
      <c r="E135">
        <v>308.3</v>
      </c>
      <c r="F135" s="1"/>
      <c r="G135" s="2"/>
      <c r="H135" s="2"/>
      <c r="I135" s="1"/>
      <c r="J135" s="1"/>
      <c r="K135" s="1"/>
      <c r="L135" s="7"/>
    </row>
    <row r="136" spans="1:12" x14ac:dyDescent="0.25">
      <c r="A136" s="5">
        <v>23</v>
      </c>
      <c r="B136" t="s">
        <v>209</v>
      </c>
      <c r="C136">
        <v>9</v>
      </c>
      <c r="D136">
        <v>575.70000000000005</v>
      </c>
      <c r="E136">
        <v>312.3</v>
      </c>
      <c r="F136" s="1"/>
      <c r="G136" s="2"/>
      <c r="H136" s="2"/>
      <c r="I136" s="1"/>
      <c r="J136" s="1"/>
      <c r="K136" s="1"/>
      <c r="L136" s="7"/>
    </row>
    <row r="137" spans="1:12" x14ac:dyDescent="0.25">
      <c r="A137" s="5">
        <v>24</v>
      </c>
      <c r="B137" t="s">
        <v>121</v>
      </c>
      <c r="C137">
        <v>10</v>
      </c>
      <c r="D137">
        <v>626.9</v>
      </c>
      <c r="E137">
        <v>341.3</v>
      </c>
      <c r="F137" s="1"/>
      <c r="G137" s="2"/>
      <c r="H137" s="2"/>
      <c r="I137" s="1"/>
      <c r="J137" s="1"/>
      <c r="K137" s="1"/>
      <c r="L137" s="7"/>
    </row>
    <row r="138" spans="1:12" x14ac:dyDescent="0.25">
      <c r="A138" s="5">
        <v>25</v>
      </c>
      <c r="B138" t="s">
        <v>210</v>
      </c>
      <c r="C138">
        <v>11</v>
      </c>
      <c r="D138">
        <v>665</v>
      </c>
      <c r="E138">
        <v>351.4</v>
      </c>
      <c r="F138" s="1"/>
      <c r="G138" s="2"/>
      <c r="H138" s="2"/>
      <c r="I138" s="1"/>
      <c r="J138" s="1"/>
      <c r="K138" s="1"/>
      <c r="L138" s="7"/>
    </row>
    <row r="139" spans="1:12" x14ac:dyDescent="0.25">
      <c r="A139" s="5">
        <v>26</v>
      </c>
      <c r="B139" t="s">
        <v>211</v>
      </c>
      <c r="C139">
        <v>12</v>
      </c>
      <c r="D139">
        <v>702.4</v>
      </c>
      <c r="E139">
        <v>377.7</v>
      </c>
      <c r="F139" s="1"/>
      <c r="G139" s="2"/>
      <c r="H139" s="2"/>
      <c r="I139" s="1"/>
      <c r="J139" s="1"/>
      <c r="K139" s="1"/>
      <c r="L139" s="7"/>
    </row>
    <row r="140" spans="1:12" x14ac:dyDescent="0.25">
      <c r="A140" s="5">
        <v>27</v>
      </c>
      <c r="B140" t="s">
        <v>212</v>
      </c>
      <c r="C140">
        <v>13</v>
      </c>
      <c r="D140">
        <v>735.1</v>
      </c>
      <c r="E140">
        <v>360.3</v>
      </c>
      <c r="F140" s="1"/>
      <c r="G140" s="2"/>
      <c r="H140" s="2"/>
      <c r="I140" s="1"/>
      <c r="J140" s="1"/>
      <c r="K140" s="1"/>
      <c r="L140" s="7"/>
    </row>
    <row r="141" spans="1:12" x14ac:dyDescent="0.25">
      <c r="A141" s="5">
        <v>28</v>
      </c>
      <c r="B141" t="s">
        <v>213</v>
      </c>
      <c r="C141">
        <v>38</v>
      </c>
      <c r="D141">
        <v>577.1</v>
      </c>
      <c r="E141">
        <v>394.8</v>
      </c>
      <c r="F141" s="1"/>
      <c r="G141" s="2"/>
      <c r="H141" s="2"/>
      <c r="I141" s="1"/>
      <c r="J141" s="1"/>
      <c r="K141" s="1"/>
      <c r="L141" s="7"/>
    </row>
    <row r="142" spans="1:12" x14ac:dyDescent="0.25">
      <c r="A142" s="5">
        <v>29</v>
      </c>
      <c r="B142" t="s">
        <v>65</v>
      </c>
      <c r="C142">
        <v>22</v>
      </c>
      <c r="D142">
        <v>415.5</v>
      </c>
      <c r="E142">
        <v>225.6</v>
      </c>
      <c r="F142" s="1"/>
      <c r="G142" s="2"/>
      <c r="H142" s="2"/>
      <c r="I142" s="1"/>
      <c r="J142" s="1"/>
      <c r="K142" s="1"/>
      <c r="L142" s="7"/>
    </row>
    <row r="143" spans="1:12" x14ac:dyDescent="0.25">
      <c r="A143" s="5">
        <v>30</v>
      </c>
      <c r="B143" t="s">
        <v>80</v>
      </c>
      <c r="C143">
        <v>23</v>
      </c>
      <c r="D143">
        <v>477.8</v>
      </c>
      <c r="E143">
        <v>271.2</v>
      </c>
      <c r="F143" s="1"/>
      <c r="G143" s="2"/>
      <c r="H143" s="2"/>
      <c r="I143" s="1"/>
      <c r="J143" s="1"/>
      <c r="K143" s="1"/>
      <c r="L143" s="7"/>
    </row>
    <row r="144" spans="1:12" x14ac:dyDescent="0.25">
      <c r="A144" s="5">
        <v>31</v>
      </c>
      <c r="B144" t="s">
        <v>214</v>
      </c>
      <c r="C144">
        <v>24</v>
      </c>
      <c r="D144">
        <v>527.4</v>
      </c>
      <c r="E144">
        <v>302.39999999999998</v>
      </c>
      <c r="F144" s="1"/>
      <c r="G144" s="2"/>
      <c r="H144" s="2"/>
      <c r="I144" s="1"/>
      <c r="J144" s="1"/>
      <c r="K144" s="1"/>
      <c r="L144" s="7"/>
    </row>
    <row r="145" spans="1:12" x14ac:dyDescent="0.25">
      <c r="A145" s="5">
        <v>32</v>
      </c>
      <c r="B145" t="s">
        <v>215</v>
      </c>
      <c r="C145">
        <v>27</v>
      </c>
      <c r="D145">
        <v>528.20000000000005</v>
      </c>
      <c r="E145">
        <v>299.60000000000002</v>
      </c>
      <c r="F145" s="1"/>
      <c r="G145" s="2"/>
      <c r="H145" s="2"/>
      <c r="I145" s="1"/>
      <c r="J145" s="1"/>
      <c r="K145" s="1"/>
      <c r="L145" s="7"/>
    </row>
    <row r="146" spans="1:12" x14ac:dyDescent="0.25">
      <c r="A146" s="5">
        <v>33</v>
      </c>
      <c r="B146" t="s">
        <v>63</v>
      </c>
      <c r="C146">
        <v>65</v>
      </c>
      <c r="D146">
        <v>407.8</v>
      </c>
      <c r="E146">
        <v>221.4</v>
      </c>
      <c r="F146" s="1"/>
      <c r="G146" s="2"/>
      <c r="H146" s="2"/>
      <c r="I146" s="1"/>
      <c r="J146" s="1"/>
      <c r="K146" s="1"/>
      <c r="L146" s="7"/>
    </row>
    <row r="147" spans="1:12" x14ac:dyDescent="0.25">
      <c r="A147" s="5">
        <v>34</v>
      </c>
      <c r="B147" t="s">
        <v>216</v>
      </c>
      <c r="C147">
        <v>57</v>
      </c>
      <c r="D147">
        <v>466.7</v>
      </c>
      <c r="E147">
        <v>284.7</v>
      </c>
      <c r="F147" s="1"/>
      <c r="G147" s="2"/>
      <c r="H147" s="2"/>
      <c r="I147" s="1"/>
      <c r="J147" s="1"/>
      <c r="K147" s="1"/>
      <c r="L147" s="7"/>
    </row>
    <row r="148" spans="1:12" x14ac:dyDescent="0.25">
      <c r="A148" s="5">
        <v>35</v>
      </c>
      <c r="B148" t="s">
        <v>117</v>
      </c>
      <c r="C148">
        <v>40</v>
      </c>
      <c r="D148">
        <v>545.5</v>
      </c>
      <c r="E148">
        <v>401.2</v>
      </c>
      <c r="F148" s="1"/>
      <c r="G148" s="2"/>
      <c r="H148" s="2"/>
      <c r="I148" s="1"/>
      <c r="J148" s="1"/>
      <c r="K148" s="1"/>
      <c r="L148" s="7"/>
    </row>
    <row r="149" spans="1:12" x14ac:dyDescent="0.25">
      <c r="A149" s="5">
        <v>36</v>
      </c>
      <c r="B149" t="s">
        <v>217</v>
      </c>
      <c r="C149">
        <v>41</v>
      </c>
      <c r="D149">
        <v>592.29999999999995</v>
      </c>
      <c r="E149">
        <v>407.8</v>
      </c>
      <c r="F149" s="1"/>
      <c r="G149" s="2"/>
      <c r="H149" s="2"/>
      <c r="I149" s="1"/>
      <c r="J149" s="1"/>
      <c r="K149" s="1"/>
      <c r="L149" s="7"/>
    </row>
    <row r="150" spans="1:12" x14ac:dyDescent="0.25">
      <c r="A150" s="5">
        <v>37</v>
      </c>
      <c r="B150" t="s">
        <v>218</v>
      </c>
      <c r="C150">
        <v>77</v>
      </c>
      <c r="D150">
        <v>676</v>
      </c>
      <c r="E150">
        <v>400.5</v>
      </c>
      <c r="F150" s="1"/>
      <c r="G150" s="2"/>
      <c r="H150" s="2"/>
      <c r="I150" s="1"/>
      <c r="J150" s="1"/>
      <c r="K150" s="1"/>
      <c r="L150" s="7"/>
    </row>
    <row r="151" spans="1:12" x14ac:dyDescent="0.25">
      <c r="A151" s="5">
        <v>38</v>
      </c>
      <c r="B151" t="s">
        <v>168</v>
      </c>
      <c r="C151">
        <v>110</v>
      </c>
      <c r="D151">
        <v>377.6</v>
      </c>
      <c r="E151">
        <v>248.8</v>
      </c>
      <c r="F151" s="1"/>
      <c r="G151" s="2"/>
      <c r="H151" s="2"/>
      <c r="I151" s="1"/>
      <c r="J151" s="1"/>
      <c r="K151" s="1"/>
      <c r="L151" s="7"/>
    </row>
    <row r="152" spans="1:12" x14ac:dyDescent="0.25">
      <c r="A152" s="5">
        <v>39</v>
      </c>
      <c r="B152" t="s">
        <v>54</v>
      </c>
      <c r="C152">
        <v>48</v>
      </c>
      <c r="D152">
        <v>369.8</v>
      </c>
      <c r="E152">
        <v>104.5</v>
      </c>
      <c r="F152" s="1"/>
      <c r="G152" s="2"/>
      <c r="H152" s="2"/>
      <c r="I152" s="1"/>
      <c r="J152" s="1"/>
      <c r="K152" s="1"/>
      <c r="L152" s="7"/>
    </row>
    <row r="153" spans="1:12" x14ac:dyDescent="0.25">
      <c r="A153" s="5">
        <v>40</v>
      </c>
      <c r="B153" t="s">
        <v>56</v>
      </c>
      <c r="C153">
        <v>219</v>
      </c>
      <c r="D153">
        <v>442.4</v>
      </c>
      <c r="E153">
        <v>286.39999999999998</v>
      </c>
      <c r="F153" s="1"/>
      <c r="G153" s="2"/>
      <c r="H153" s="2"/>
      <c r="I153" s="1"/>
      <c r="J153" s="1"/>
      <c r="K153" s="1"/>
      <c r="L153" s="7"/>
    </row>
    <row r="154" spans="1:12" x14ac:dyDescent="0.25">
      <c r="A154" s="5">
        <v>41</v>
      </c>
      <c r="B154" t="s">
        <v>161</v>
      </c>
      <c r="C154">
        <v>108</v>
      </c>
      <c r="D154">
        <v>348.9</v>
      </c>
      <c r="E154">
        <v>117.2</v>
      </c>
      <c r="F154" s="1"/>
      <c r="G154" s="2"/>
      <c r="H154" s="2"/>
      <c r="I154" s="1"/>
      <c r="J154" s="1"/>
      <c r="K154" s="1"/>
      <c r="L154" s="7"/>
    </row>
    <row r="155" spans="1:12" x14ac:dyDescent="0.25">
      <c r="A155" s="5">
        <v>42</v>
      </c>
      <c r="B155" t="s">
        <v>137</v>
      </c>
      <c r="C155">
        <v>106</v>
      </c>
      <c r="D155">
        <v>408</v>
      </c>
      <c r="E155">
        <v>333.6</v>
      </c>
      <c r="F155" s="1"/>
      <c r="G155" s="2"/>
      <c r="H155" s="2"/>
      <c r="I155" s="1"/>
      <c r="J155" s="1"/>
      <c r="K155" s="1"/>
      <c r="L155" s="7"/>
    </row>
    <row r="156" spans="1:12" x14ac:dyDescent="0.25">
      <c r="A156" s="5">
        <v>43</v>
      </c>
      <c r="B156" t="s">
        <v>129</v>
      </c>
      <c r="C156">
        <v>209</v>
      </c>
      <c r="D156">
        <v>385.2</v>
      </c>
      <c r="E156">
        <v>281.10000000000002</v>
      </c>
      <c r="F156" s="1"/>
      <c r="G156" s="2"/>
      <c r="H156" s="2"/>
      <c r="I156" s="1"/>
      <c r="J156" s="1"/>
      <c r="K156" s="1"/>
      <c r="L156" s="7"/>
    </row>
    <row r="157" spans="1:12" x14ac:dyDescent="0.25">
      <c r="A157" s="5">
        <v>44</v>
      </c>
      <c r="B157" t="s">
        <v>133</v>
      </c>
      <c r="C157">
        <v>104</v>
      </c>
      <c r="D157">
        <v>316.8</v>
      </c>
      <c r="E157">
        <v>322.60000000000002</v>
      </c>
      <c r="F157" s="1"/>
      <c r="G157" s="2"/>
      <c r="H157" s="2"/>
      <c r="I157" s="1"/>
      <c r="J157" s="1"/>
      <c r="K157" s="1"/>
      <c r="L157" s="7"/>
    </row>
    <row r="158" spans="1:12" x14ac:dyDescent="0.25">
      <c r="A158" s="5">
        <v>45</v>
      </c>
      <c r="B158" t="s">
        <v>135</v>
      </c>
      <c r="C158">
        <v>210</v>
      </c>
      <c r="D158">
        <v>314.8</v>
      </c>
      <c r="E158">
        <v>330</v>
      </c>
      <c r="F158" s="1"/>
      <c r="G158" s="2"/>
      <c r="H158" s="2"/>
      <c r="I158" s="1"/>
      <c r="J158" s="1"/>
      <c r="K158" s="1"/>
      <c r="L158" s="7"/>
    </row>
    <row r="159" spans="1:12" x14ac:dyDescent="0.25">
      <c r="A159" s="5">
        <v>46</v>
      </c>
      <c r="B159" t="s">
        <v>146</v>
      </c>
      <c r="C159">
        <v>50</v>
      </c>
      <c r="D159">
        <v>373.3</v>
      </c>
      <c r="E159">
        <v>302.39999999999998</v>
      </c>
      <c r="F159" s="1"/>
      <c r="G159" s="2"/>
      <c r="H159" s="2"/>
      <c r="I159" s="1"/>
      <c r="J159" s="1"/>
      <c r="K159" s="1"/>
      <c r="L159" s="7"/>
    </row>
    <row r="160" spans="1:12" x14ac:dyDescent="0.25">
      <c r="A160" s="5">
        <v>47</v>
      </c>
      <c r="B160" t="s">
        <v>177</v>
      </c>
      <c r="C160">
        <v>51</v>
      </c>
      <c r="D160">
        <v>410.2</v>
      </c>
      <c r="E160">
        <v>328.5</v>
      </c>
      <c r="F160" s="1"/>
      <c r="G160" s="2"/>
      <c r="H160" s="2"/>
      <c r="I160" s="1"/>
      <c r="J160" s="1"/>
      <c r="K160" s="1"/>
      <c r="L160" s="7"/>
    </row>
    <row r="161" spans="1:12" x14ac:dyDescent="0.25">
      <c r="A161" s="5">
        <v>48</v>
      </c>
      <c r="B161" t="s">
        <v>131</v>
      </c>
      <c r="C161">
        <v>113</v>
      </c>
      <c r="D161">
        <v>363</v>
      </c>
      <c r="E161">
        <v>569.1</v>
      </c>
      <c r="F161" s="1"/>
      <c r="G161" s="2"/>
      <c r="H161" s="2"/>
      <c r="I161" s="1"/>
      <c r="J161" s="1"/>
      <c r="K161" s="1"/>
      <c r="L161" s="7"/>
    </row>
    <row r="162" spans="1:12" x14ac:dyDescent="0.25">
      <c r="A162" s="5">
        <v>49</v>
      </c>
      <c r="B162" t="s">
        <v>159</v>
      </c>
      <c r="C162">
        <v>63</v>
      </c>
      <c r="D162">
        <v>321.5</v>
      </c>
      <c r="E162">
        <v>309.89999999999998</v>
      </c>
      <c r="F162" s="1"/>
      <c r="G162" s="2"/>
      <c r="H162" s="2"/>
      <c r="I162" s="1"/>
      <c r="J162" s="1"/>
      <c r="K162" s="1"/>
      <c r="L162" s="7"/>
    </row>
    <row r="163" spans="1:12" x14ac:dyDescent="0.25">
      <c r="A163" s="5">
        <v>50</v>
      </c>
      <c r="B163" t="s">
        <v>141</v>
      </c>
      <c r="C163">
        <v>62</v>
      </c>
      <c r="D163">
        <v>271</v>
      </c>
      <c r="E163">
        <v>506</v>
      </c>
      <c r="F163" s="1"/>
      <c r="G163" s="2"/>
      <c r="H163" s="2"/>
      <c r="I163" s="1"/>
      <c r="J163" s="1"/>
      <c r="K163" s="1"/>
      <c r="L163" s="7"/>
    </row>
    <row r="164" spans="1:12" x14ac:dyDescent="0.25">
      <c r="A164" s="5">
        <v>51</v>
      </c>
      <c r="B164" t="s">
        <v>40</v>
      </c>
      <c r="C164">
        <v>112</v>
      </c>
      <c r="D164">
        <v>517.9</v>
      </c>
      <c r="E164">
        <v>381.7</v>
      </c>
      <c r="F164" s="1"/>
      <c r="G164" s="2"/>
      <c r="H164" s="2"/>
      <c r="I164" s="1"/>
      <c r="J164" s="1"/>
      <c r="K164" s="1"/>
      <c r="L164" s="7"/>
    </row>
    <row r="165" spans="1:12" x14ac:dyDescent="0.25">
      <c r="A165" s="5">
        <v>52</v>
      </c>
      <c r="B165" t="s">
        <v>42</v>
      </c>
      <c r="C165">
        <v>222</v>
      </c>
      <c r="D165">
        <v>475.2</v>
      </c>
      <c r="E165">
        <v>403.5</v>
      </c>
      <c r="F165" s="1"/>
      <c r="G165" s="2"/>
      <c r="H165" s="2"/>
      <c r="I165" s="1"/>
      <c r="J165" s="1"/>
      <c r="K165" s="1"/>
      <c r="L165" s="7"/>
    </row>
    <row r="166" spans="1:12" x14ac:dyDescent="0.25">
      <c r="A166" s="5">
        <v>53</v>
      </c>
      <c r="B166" t="s">
        <v>45</v>
      </c>
      <c r="C166">
        <v>224</v>
      </c>
      <c r="D166">
        <v>430.6</v>
      </c>
      <c r="E166">
        <v>416.2</v>
      </c>
      <c r="F166" s="1"/>
      <c r="G166" s="2"/>
      <c r="H166" s="2"/>
      <c r="I166" s="1"/>
      <c r="J166" s="1"/>
      <c r="K166" s="1"/>
      <c r="L166" s="7"/>
    </row>
    <row r="167" spans="1:12" x14ac:dyDescent="0.25">
      <c r="A167" s="5">
        <v>54</v>
      </c>
      <c r="B167" t="s">
        <v>47</v>
      </c>
      <c r="C167">
        <v>115</v>
      </c>
      <c r="D167">
        <v>429.6</v>
      </c>
      <c r="E167">
        <v>328.1</v>
      </c>
      <c r="F167" s="1"/>
      <c r="G167" s="2"/>
      <c r="H167" s="2"/>
      <c r="I167" s="1"/>
      <c r="J167" s="1"/>
      <c r="K167" s="1"/>
      <c r="L167" s="7"/>
    </row>
    <row r="168" spans="1:12" x14ac:dyDescent="0.25">
      <c r="A168" s="5">
        <v>55</v>
      </c>
      <c r="B168" t="s">
        <v>69</v>
      </c>
      <c r="C168">
        <v>132</v>
      </c>
      <c r="D168">
        <v>449</v>
      </c>
      <c r="E168">
        <v>402.9</v>
      </c>
      <c r="F168" s="1"/>
      <c r="G168" s="2"/>
      <c r="H168" s="2"/>
      <c r="I168" s="1"/>
      <c r="J168" s="1"/>
      <c r="K168" s="1"/>
      <c r="L168" s="7"/>
    </row>
    <row r="169" spans="1:12" x14ac:dyDescent="0.25">
      <c r="A169" s="5">
        <v>56</v>
      </c>
      <c r="B169" t="s">
        <v>90</v>
      </c>
      <c r="C169">
        <v>146</v>
      </c>
      <c r="D169">
        <v>486.7</v>
      </c>
      <c r="E169">
        <v>480.2</v>
      </c>
      <c r="F169" s="1"/>
      <c r="G169" s="2"/>
      <c r="H169" s="2"/>
      <c r="I169" s="1"/>
      <c r="J169" s="1"/>
      <c r="K169" s="1"/>
      <c r="L169" s="7"/>
    </row>
    <row r="170" spans="1:12" x14ac:dyDescent="0.25">
      <c r="A170" s="5">
        <v>57</v>
      </c>
      <c r="B170" t="s">
        <v>219</v>
      </c>
      <c r="C170">
        <v>145</v>
      </c>
      <c r="D170">
        <v>473.9</v>
      </c>
      <c r="E170">
        <v>456</v>
      </c>
      <c r="F170" s="1"/>
      <c r="G170" s="2"/>
      <c r="H170" s="2"/>
      <c r="I170" s="1"/>
      <c r="J170" s="1"/>
      <c r="K170" s="1"/>
      <c r="L170" s="7"/>
    </row>
    <row r="171" spans="1:12" x14ac:dyDescent="0.25">
      <c r="A171" s="5">
        <v>58</v>
      </c>
      <c r="B171" t="s">
        <v>71</v>
      </c>
      <c r="C171">
        <v>134</v>
      </c>
      <c r="D171">
        <v>431.7</v>
      </c>
      <c r="E171">
        <v>450.2</v>
      </c>
      <c r="F171" s="1"/>
      <c r="G171" s="2"/>
      <c r="H171" s="2"/>
      <c r="I171" s="1"/>
      <c r="J171" s="1"/>
      <c r="K171" s="1"/>
      <c r="L171" s="7"/>
    </row>
    <row r="172" spans="1:12" x14ac:dyDescent="0.25">
      <c r="A172" s="5">
        <v>59</v>
      </c>
      <c r="B172" t="s">
        <v>49</v>
      </c>
      <c r="C172">
        <v>117</v>
      </c>
      <c r="D172">
        <v>365.7</v>
      </c>
      <c r="E172">
        <v>385.2</v>
      </c>
      <c r="F172" s="1"/>
      <c r="G172" s="2"/>
      <c r="H172" s="2"/>
      <c r="I172" s="1"/>
      <c r="J172" s="1"/>
      <c r="K172" s="1"/>
      <c r="L172" s="7"/>
    </row>
    <row r="173" spans="1:12" x14ac:dyDescent="0.25">
      <c r="A173" s="5">
        <v>60</v>
      </c>
      <c r="B173" t="s">
        <v>220</v>
      </c>
      <c r="C173">
        <v>160</v>
      </c>
      <c r="D173">
        <v>555.29999999999995</v>
      </c>
      <c r="E173">
        <v>348</v>
      </c>
      <c r="F173" s="1"/>
      <c r="G173" s="2"/>
      <c r="H173" s="2"/>
      <c r="I173" s="1"/>
      <c r="J173" s="1"/>
      <c r="K173" s="1"/>
      <c r="L173" s="7"/>
    </row>
    <row r="174" spans="1:12" x14ac:dyDescent="0.25">
      <c r="A174" s="5">
        <v>61</v>
      </c>
      <c r="B174" t="s">
        <v>221</v>
      </c>
      <c r="C174">
        <v>133</v>
      </c>
      <c r="D174">
        <v>423</v>
      </c>
      <c r="E174">
        <v>352.3</v>
      </c>
      <c r="F174" s="1"/>
      <c r="G174" s="2"/>
      <c r="H174" s="2"/>
      <c r="I174" s="1"/>
      <c r="J174" s="1"/>
      <c r="K174" s="1"/>
      <c r="L174" s="7"/>
    </row>
    <row r="175" spans="1:12" x14ac:dyDescent="0.25">
      <c r="A175" s="5">
        <v>62</v>
      </c>
      <c r="B175" t="s">
        <v>222</v>
      </c>
      <c r="C175">
        <v>155</v>
      </c>
      <c r="D175">
        <v>565</v>
      </c>
      <c r="E175">
        <v>372</v>
      </c>
      <c r="F175" s="1"/>
      <c r="G175" s="2"/>
      <c r="H175" s="2"/>
      <c r="I175" s="1"/>
      <c r="J175" s="1"/>
      <c r="K175" s="1"/>
      <c r="L175" s="7"/>
    </row>
    <row r="176" spans="1:12" x14ac:dyDescent="0.25">
      <c r="A176" s="5">
        <v>63</v>
      </c>
      <c r="B176" t="s">
        <v>223</v>
      </c>
      <c r="C176">
        <v>142</v>
      </c>
      <c r="D176">
        <v>514.1</v>
      </c>
      <c r="E176">
        <v>389.4</v>
      </c>
      <c r="F176" s="1"/>
      <c r="G176" s="2"/>
      <c r="H176" s="2"/>
      <c r="I176" s="1"/>
      <c r="J176" s="1"/>
      <c r="K176" s="1"/>
      <c r="L176" s="7"/>
    </row>
    <row r="177" spans="1:12" x14ac:dyDescent="0.25">
      <c r="A177" s="5">
        <v>64</v>
      </c>
      <c r="B177" t="s">
        <v>224</v>
      </c>
      <c r="C177">
        <v>140</v>
      </c>
      <c r="D177">
        <v>459.9</v>
      </c>
      <c r="E177">
        <v>458</v>
      </c>
      <c r="F177" s="1"/>
      <c r="G177" s="2"/>
      <c r="H177" s="2"/>
      <c r="I177" s="1"/>
      <c r="J177" s="1"/>
      <c r="K177" s="1"/>
      <c r="L177" s="7"/>
    </row>
    <row r="178" spans="1:12" x14ac:dyDescent="0.25">
      <c r="A178" s="5">
        <v>65</v>
      </c>
      <c r="B178" t="s">
        <v>225</v>
      </c>
      <c r="C178">
        <v>128</v>
      </c>
      <c r="D178">
        <v>433.2</v>
      </c>
      <c r="E178">
        <v>413.5</v>
      </c>
      <c r="F178" s="1"/>
      <c r="G178" s="2"/>
      <c r="H178" s="2"/>
      <c r="I178" s="1"/>
      <c r="J178" s="1"/>
      <c r="K178" s="1"/>
      <c r="L178" s="7"/>
    </row>
    <row r="179" spans="1:12" x14ac:dyDescent="0.25">
      <c r="A179" s="5">
        <v>66</v>
      </c>
      <c r="B179" t="s">
        <v>226</v>
      </c>
      <c r="C179">
        <v>1299</v>
      </c>
      <c r="D179">
        <v>616.70000000000005</v>
      </c>
      <c r="E179">
        <v>315.10000000000002</v>
      </c>
      <c r="F179" s="1"/>
      <c r="G179" s="2"/>
      <c r="H179" s="2"/>
      <c r="I179" s="1"/>
      <c r="J179" s="1"/>
      <c r="K179" s="1"/>
      <c r="L179" s="7"/>
    </row>
    <row r="180" spans="1:12" x14ac:dyDescent="0.25">
      <c r="A180" s="5">
        <v>67</v>
      </c>
      <c r="B180" t="s">
        <v>227</v>
      </c>
      <c r="C180">
        <v>30</v>
      </c>
      <c r="D180">
        <v>542.29999999999995</v>
      </c>
      <c r="E180">
        <v>368.1</v>
      </c>
      <c r="F180" s="1"/>
      <c r="G180" s="2"/>
      <c r="H180" s="2"/>
      <c r="I180" s="1"/>
      <c r="J180" s="1"/>
      <c r="K180" s="1"/>
      <c r="L180" s="7"/>
    </row>
    <row r="181" spans="1:12" x14ac:dyDescent="0.25">
      <c r="A181" s="5">
        <v>68</v>
      </c>
      <c r="B181" t="s">
        <v>228</v>
      </c>
      <c r="C181" t="s">
        <v>229</v>
      </c>
      <c r="D181">
        <v>465.6</v>
      </c>
      <c r="E181">
        <v>405.5</v>
      </c>
      <c r="F181" s="1"/>
      <c r="G181" s="2"/>
      <c r="H181" s="2"/>
      <c r="I181" s="1"/>
      <c r="J181" s="1"/>
      <c r="K181" s="1"/>
      <c r="L181" s="7"/>
    </row>
    <row r="182" spans="1:12" x14ac:dyDescent="0.25">
      <c r="A182" s="5">
        <v>69</v>
      </c>
      <c r="B182" t="s">
        <v>230</v>
      </c>
      <c r="C182" t="s">
        <v>229</v>
      </c>
      <c r="D182">
        <v>532.70000000000005</v>
      </c>
      <c r="E182">
        <v>550.5</v>
      </c>
      <c r="F182" s="1"/>
      <c r="G182" s="2"/>
      <c r="H182" s="2"/>
      <c r="I182" s="1"/>
      <c r="J182" s="1"/>
      <c r="K182" s="1"/>
      <c r="L182" s="7"/>
    </row>
    <row r="183" spans="1:12" x14ac:dyDescent="0.25">
      <c r="A183" s="5">
        <v>70</v>
      </c>
      <c r="B183" t="s">
        <v>231</v>
      </c>
      <c r="C183">
        <v>483</v>
      </c>
      <c r="D183">
        <v>494</v>
      </c>
      <c r="E183">
        <v>602.5</v>
      </c>
      <c r="F183" s="1"/>
      <c r="G183" s="2"/>
      <c r="H183" s="2"/>
      <c r="I183" s="1"/>
      <c r="J183" s="1"/>
      <c r="K183" s="1"/>
      <c r="L183" s="7"/>
    </row>
    <row r="184" spans="1:12" x14ac:dyDescent="0.25">
      <c r="A184" s="5">
        <v>71</v>
      </c>
      <c r="B184" t="s">
        <v>232</v>
      </c>
      <c r="C184">
        <v>226</v>
      </c>
      <c r="D184">
        <v>437.4</v>
      </c>
      <c r="E184">
        <v>527.4</v>
      </c>
      <c r="F184" s="1"/>
      <c r="G184" s="2"/>
      <c r="H184" s="2"/>
      <c r="I184" s="1"/>
      <c r="J184" s="1"/>
      <c r="K184" s="1"/>
      <c r="L184" s="7"/>
    </row>
    <row r="185" spans="1:12" x14ac:dyDescent="0.25">
      <c r="A185" s="5">
        <v>72</v>
      </c>
      <c r="B185" t="s">
        <v>233</v>
      </c>
      <c r="C185">
        <v>125</v>
      </c>
      <c r="D185">
        <v>437.4</v>
      </c>
      <c r="E185">
        <v>491.6</v>
      </c>
      <c r="F185" s="1"/>
      <c r="G185" s="2"/>
      <c r="H185" s="2"/>
      <c r="I185" s="1"/>
      <c r="J185" s="1"/>
      <c r="K185" s="1"/>
      <c r="L185" s="7"/>
    </row>
    <row r="186" spans="1:12" x14ac:dyDescent="0.25">
      <c r="A186" s="5">
        <v>73</v>
      </c>
      <c r="B186" t="s">
        <v>234</v>
      </c>
      <c r="C186">
        <v>44</v>
      </c>
      <c r="D186">
        <v>637.1</v>
      </c>
      <c r="E186">
        <v>408.8</v>
      </c>
      <c r="F186" s="1"/>
      <c r="G186" s="2"/>
      <c r="H186" s="2"/>
      <c r="I186" s="1"/>
      <c r="J186" s="1"/>
      <c r="K186" s="1"/>
      <c r="L186" s="7"/>
    </row>
    <row r="187" spans="1:12" x14ac:dyDescent="0.25">
      <c r="A187" s="5">
        <v>74</v>
      </c>
      <c r="B187" t="s">
        <v>235</v>
      </c>
      <c r="C187">
        <v>172</v>
      </c>
      <c r="D187">
        <v>585.6</v>
      </c>
      <c r="E187">
        <v>440.2</v>
      </c>
      <c r="F187" s="1"/>
      <c r="G187" s="2"/>
      <c r="H187" s="2"/>
      <c r="I187" s="1"/>
      <c r="J187" s="1"/>
      <c r="K187" s="1"/>
      <c r="L187" s="7"/>
    </row>
    <row r="188" spans="1:12" x14ac:dyDescent="0.25">
      <c r="A188" s="5">
        <v>75</v>
      </c>
      <c r="B188" t="s">
        <v>236</v>
      </c>
      <c r="C188">
        <v>457</v>
      </c>
      <c r="D188">
        <v>595</v>
      </c>
      <c r="E188">
        <v>534</v>
      </c>
      <c r="F188" s="1"/>
      <c r="G188" s="2"/>
      <c r="H188" s="2"/>
      <c r="I188" s="1"/>
      <c r="J188" s="1"/>
      <c r="K188" s="1"/>
      <c r="L188" s="7"/>
    </row>
    <row r="189" spans="1:12" x14ac:dyDescent="0.25">
      <c r="A189" s="2"/>
      <c r="B189" s="1"/>
      <c r="C189" s="1"/>
      <c r="D189" s="1"/>
      <c r="E189" s="1"/>
      <c r="F189" s="1"/>
      <c r="G189" s="2"/>
      <c r="H189" s="2"/>
      <c r="I189" s="1"/>
      <c r="J189" s="1"/>
      <c r="K189" s="1"/>
      <c r="L189" s="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2025-12-17T14:35:44Z</dcterms:modified>
</cp:coreProperties>
</file>